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년\의회,중앙,국회 요구자료\박용근의원(2020년집행현황,미집행사유)\"/>
    </mc:Choice>
  </mc:AlternateContent>
  <xr:revisionPtr revIDLastSave="0" documentId="13_ncr:1_{A54308EC-CA4C-4375-87CD-AC764AB811B6}" xr6:coauthVersionLast="36" xr6:coauthVersionMax="36" xr10:uidLastSave="{00000000-0000-0000-0000-000000000000}"/>
  <bookViews>
    <workbookView xWindow="0" yWindow="0" windowWidth="27690" windowHeight="11820" xr2:uid="{E3A96BBD-CFD3-43A4-BAF5-EDC76F01CD96}"/>
  </bookViews>
  <sheets>
    <sheet name="1억원이상집행잔액현황 (도)" sheetId="4" r:id="rId1"/>
    <sheet name="1억원이상집행잔액현황 (시군)" sheetId="3" r:id="rId2"/>
  </sheets>
  <definedNames>
    <definedName name="_xlnm._FilterDatabase" localSheetId="0" hidden="1">'1억원이상집행잔액현황 (도)'!$A$5:$L$5</definedName>
    <definedName name="_xlnm._FilterDatabase" localSheetId="1" hidden="1">'1억원이상집행잔액현황 (시군)'!$A$5:$N$553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3" l="1"/>
  <c r="M143" i="3"/>
  <c r="M360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4" i="3"/>
  <c r="M145" i="3"/>
  <c r="M146" i="3"/>
  <c r="M147" i="3"/>
  <c r="M148" i="3"/>
  <c r="M149" i="3"/>
  <c r="M150" i="3"/>
  <c r="M151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7" i="3"/>
  <c r="E6" i="3"/>
  <c r="F6" i="3"/>
  <c r="H6" i="3"/>
  <c r="I6" i="3"/>
  <c r="J6" i="3"/>
  <c r="L6" i="3"/>
  <c r="D6" i="3"/>
  <c r="K324" i="3"/>
  <c r="E6" i="4"/>
  <c r="F6" i="4"/>
  <c r="G6" i="4"/>
  <c r="H6" i="4"/>
  <c r="I6" i="4"/>
  <c r="J6" i="4"/>
  <c r="K6" i="4"/>
  <c r="D6" i="4"/>
  <c r="G6" i="3" l="1"/>
  <c r="M152" i="3"/>
</calcChain>
</file>

<file path=xl/sharedStrings.xml><?xml version="1.0" encoding="utf-8"?>
<sst xmlns="http://schemas.openxmlformats.org/spreadsheetml/2006/main" count="2215" uniqueCount="1071">
  <si>
    <t>전주시</t>
    <phoneticPr fontId="2" type="noConversion"/>
  </si>
  <si>
    <t>군산시</t>
    <phoneticPr fontId="2" type="noConversion"/>
  </si>
  <si>
    <t>익산시</t>
    <phoneticPr fontId="2" type="noConversion"/>
  </si>
  <si>
    <t>정읍시</t>
    <phoneticPr fontId="2" type="noConversion"/>
  </si>
  <si>
    <t>남원시</t>
    <phoneticPr fontId="2" type="noConversion"/>
  </si>
  <si>
    <t>김제시</t>
    <phoneticPr fontId="2" type="noConversion"/>
  </si>
  <si>
    <t>완주군</t>
    <phoneticPr fontId="2" type="noConversion"/>
  </si>
  <si>
    <t>진안군</t>
    <phoneticPr fontId="2" type="noConversion"/>
  </si>
  <si>
    <t>장수군</t>
    <phoneticPr fontId="2" type="noConversion"/>
  </si>
  <si>
    <t>무주군</t>
    <phoneticPr fontId="2" type="noConversion"/>
  </si>
  <si>
    <t>임실군</t>
    <phoneticPr fontId="2" type="noConversion"/>
  </si>
  <si>
    <t>순창군</t>
    <phoneticPr fontId="2" type="noConversion"/>
  </si>
  <si>
    <t>고창군</t>
    <phoneticPr fontId="2" type="noConversion"/>
  </si>
  <si>
    <t>부안군</t>
    <phoneticPr fontId="2" type="noConversion"/>
  </si>
  <si>
    <t>예산현액</t>
    <phoneticPr fontId="2" type="noConversion"/>
  </si>
  <si>
    <t>집행액</t>
    <phoneticPr fontId="2" type="noConversion"/>
  </si>
  <si>
    <t>(단위: 원)</t>
    <phoneticPr fontId="5" type="noConversion"/>
  </si>
  <si>
    <t>부서</t>
  </si>
  <si>
    <t>보조금정산잔액</t>
  </si>
  <si>
    <t>예산절감액</t>
  </si>
  <si>
    <t>계획변경등
집행사유미발생</t>
    <phoneticPr fontId="5" type="noConversion"/>
  </si>
  <si>
    <t>낙찰차액</t>
  </si>
  <si>
    <t>지출잔액</t>
  </si>
  <si>
    <t>예비비</t>
  </si>
  <si>
    <t>예산과</t>
  </si>
  <si>
    <t>예비비</t>
    <phoneticPr fontId="5" type="noConversion"/>
  </si>
  <si>
    <t>인력운영비(총괄)(자체)</t>
  </si>
  <si>
    <t>총무과</t>
  </si>
  <si>
    <t>맞춤형 복지제도 운영</t>
  </si>
  <si>
    <t>퇴직예정공무원 연수</t>
  </si>
  <si>
    <t>코로나19 영향으로 해외여행에서 국내여행으로 예산변경후 집행 하였으나 시스템상 변경된 예산과목예산은 추경삭감이 불가하여 정리추경에 삭감하지 못함</t>
    <phoneticPr fontId="5" type="noConversion"/>
  </si>
  <si>
    <t>축산과</t>
  </si>
  <si>
    <t>가축분뇨 공동자원화(에너지화)사업</t>
  </si>
  <si>
    <t>사업대상자 선정취소('20.5)
-사유 : 집단민원 발생으로 사업추진 불가</t>
    <phoneticPr fontId="5" type="noConversion"/>
  </si>
  <si>
    <t>문화예술과</t>
  </si>
  <si>
    <t>문화예술진흥 사업지원</t>
  </si>
  <si>
    <t>코로나19로 인한 행사 일부 취소</t>
  </si>
  <si>
    <t>김제 서예문화 전시관 건립(균특이양)</t>
  </si>
  <si>
    <t>국비미송금</t>
  </si>
  <si>
    <t>관광총괄과</t>
  </si>
  <si>
    <t>포스트코로나 대비 관광상품개발 지원</t>
  </si>
  <si>
    <t>보조금 교부 잔액(정읍 20,000천원) 및 완주(39,600천원), 무주(63,600천원) 보조금 미신청</t>
    <phoneticPr fontId="5" type="noConversion"/>
  </si>
  <si>
    <t>단체 관광객 유치 여행사 인센티브 지원</t>
  </si>
  <si>
    <t>사회적거리두기 장기화에 따른 모객 어려움</t>
    <phoneticPr fontId="5" type="noConversion"/>
  </si>
  <si>
    <t>음식점 시설개선사업</t>
  </si>
  <si>
    <t>코로나19로 인해 자부담(40%) 부담가중으로 신청저조</t>
    <phoneticPr fontId="5" type="noConversion"/>
  </si>
  <si>
    <t>한국형 전통숙박시설 조성사업</t>
  </si>
  <si>
    <t>체육정책과</t>
  </si>
  <si>
    <t>생활체육 활성화 지원</t>
  </si>
  <si>
    <t>코로나19로 인한 생활체육대회 잠정적 취소에 대한 예비비 성격</t>
    <phoneticPr fontId="5" type="noConversion"/>
  </si>
  <si>
    <t>전국생활대축전</t>
  </si>
  <si>
    <t>이월사업('19년-&gt;'20년)</t>
    <phoneticPr fontId="5" type="noConversion"/>
  </si>
  <si>
    <t>환경보전과</t>
  </si>
  <si>
    <t>환경개선 부담금 징수비용 교부금</t>
  </si>
  <si>
    <t>3분기 일부 및 4분기 징수교부금 환경부에서 미교부</t>
    <phoneticPr fontId="5" type="noConversion"/>
  </si>
  <si>
    <t>장애인복지과</t>
  </si>
  <si>
    <t>장애인거주시설 생활지도원 교대인력 증원</t>
  </si>
  <si>
    <t>50인이상 사업장의 주52시간 근무제 시행('20.1월~)에 따른 (도내 종사자 50인이상 생활시설은 익산시 창혜원 1개소)
생활지도원 교대인력 17명 배정하였으나 '20.12월까지 13차례 모집공고에도 불구하고 저임금, 교통불편 등 이유로 채용이 어려워 4명만 채용됨, 12월까지 최대 채용하고자 노력하였으나 13명분의 인건비 집행 잔액 발생됨</t>
    <phoneticPr fontId="5" type="noConversion"/>
  </si>
  <si>
    <t>보건의료과</t>
  </si>
  <si>
    <t>한약재유통지원시설(BTL사업) 임대료 지원</t>
  </si>
  <si>
    <t>중앙부처의 늦은 성과평가 결과 통보('20.11.20통보, '20.12.11확정)로 삭감분 예산반영하지 못하여 집행잔액 발생</t>
    <phoneticPr fontId="5" type="noConversion"/>
  </si>
  <si>
    <t>주택건축과</t>
  </si>
  <si>
    <t>근린재생형(중심시가지형)</t>
  </si>
  <si>
    <t>국토부 세수부족에 따른 국비 미송금액 및 도비 매칭분 집행잔액</t>
    <phoneticPr fontId="5" type="noConversion"/>
  </si>
  <si>
    <t>근린재생형(일반형)</t>
  </si>
  <si>
    <t>도시재생 인정사업</t>
  </si>
  <si>
    <t>소방행정과</t>
  </si>
  <si>
    <t>투자금융과</t>
  </si>
  <si>
    <t>비수도권기업 투자보조금 지원</t>
  </si>
  <si>
    <t>지역투자촉진</t>
  </si>
  <si>
    <t>신재생에너지과</t>
  </si>
  <si>
    <t>신재생에너지 융복합 테마체험시설 구축(균특이양)</t>
  </si>
  <si>
    <t>낙찰차액으로 인한 집행잔액 발생</t>
    <phoneticPr fontId="5" type="noConversion"/>
  </si>
  <si>
    <t>수산정책과</t>
  </si>
  <si>
    <t>인공어초 설치(균특이양)</t>
  </si>
  <si>
    <t xml:space="preserve">계약 낙찰차액 및 사업 완료 후 정산금(보험료 등) 반납처리하여 잔액 발생 </t>
    <phoneticPr fontId="5" type="noConversion"/>
  </si>
  <si>
    <t>도립국악원</t>
  </si>
  <si>
    <t>상임단원 인력운영비</t>
  </si>
  <si>
    <t>휴직2, 면직2, 무상교육 삭감4</t>
    <phoneticPr fontId="5" type="noConversion"/>
  </si>
  <si>
    <t>도로관리사업소</t>
  </si>
  <si>
    <t>교량 정비</t>
  </si>
  <si>
    <t xml:space="preserve">재난특교세로 집행잔액 행정안전부 협의사항 </t>
  </si>
  <si>
    <t>정근수당 등 집행잔액 발생</t>
    <phoneticPr fontId="5" type="noConversion"/>
  </si>
  <si>
    <t>무진장소방서</t>
  </si>
  <si>
    <t>시민안전담당관</t>
  </si>
  <si>
    <t>사유시설 피해복구</t>
  </si>
  <si>
    <t>사회복무요원 보상금 지원</t>
  </si>
  <si>
    <t>기획예산과</t>
  </si>
  <si>
    <t>인력운영비(기획예산과)</t>
  </si>
  <si>
    <t>시설관리공단 전출금</t>
  </si>
  <si>
    <t>공무원 선택적 복지제도</t>
  </si>
  <si>
    <t>단기 일자리사업 지원</t>
  </si>
  <si>
    <t>인력운영비(총무과)</t>
  </si>
  <si>
    <t>회계과</t>
  </si>
  <si>
    <t>인력운영비(회계과)</t>
  </si>
  <si>
    <t>교육청소년과</t>
  </si>
  <si>
    <t>평화동 청소년수련시설 건립</t>
  </si>
  <si>
    <t>소송 배상금</t>
  </si>
  <si>
    <t>중소기업과</t>
  </si>
  <si>
    <t>노후공단 재정비지원(전주1산단 재생사업)</t>
  </si>
  <si>
    <t>해고 없는 도시 추진</t>
  </si>
  <si>
    <t>일자리청년정책과</t>
  </si>
  <si>
    <t>공공근로사업 추진</t>
  </si>
  <si>
    <t>지역주도형 청년일자리사업</t>
  </si>
  <si>
    <t>무급휴직근로자 생계비 지원</t>
  </si>
  <si>
    <t>희망근로지원사업</t>
  </si>
  <si>
    <t>청년청 건립</t>
  </si>
  <si>
    <t>생활복지과</t>
  </si>
  <si>
    <t>전주시 보훈공원 조성 및 충혼탑 건립</t>
  </si>
  <si>
    <t>발달장애인 주간활동 도 추가지원</t>
  </si>
  <si>
    <t>공공어린이 재활의료센터 지원</t>
  </si>
  <si>
    <t>장애인 주간보호시설 운영</t>
  </si>
  <si>
    <t>통합돌봄과</t>
  </si>
  <si>
    <t>기초연금</t>
  </si>
  <si>
    <t>여성가족과</t>
  </si>
  <si>
    <t>보육료 지원</t>
  </si>
  <si>
    <t>부모부담 차액보육료 지원</t>
  </si>
  <si>
    <t>지역아동센터 급식비 지원</t>
  </si>
  <si>
    <t>지역아동센터 환경개선지원</t>
  </si>
  <si>
    <t>국도비보조금반환(여성가족과)</t>
  </si>
  <si>
    <t>문화정책과</t>
  </si>
  <si>
    <t>국립무형유산원 문화시설지구 조성사업</t>
  </si>
  <si>
    <t>전통문화유산과</t>
  </si>
  <si>
    <t>전통한지 생산시설 구축사업</t>
  </si>
  <si>
    <t>체육산업과</t>
  </si>
  <si>
    <t>체육시설관련 시설관리공단 전출금</t>
  </si>
  <si>
    <t>생태도시계획과</t>
  </si>
  <si>
    <t>도시관리계획 재정비 전략환경영향평가 용역</t>
  </si>
  <si>
    <t>건축과</t>
  </si>
  <si>
    <t>한옥건축 지원</t>
  </si>
  <si>
    <t>도시생활환경개선(3단계 주거환경개선)</t>
  </si>
  <si>
    <t>도시재생과</t>
  </si>
  <si>
    <t>서학동 예술마을 도시재생 뉴딜사업</t>
  </si>
  <si>
    <t>도시생활환경개선(보행중심 테마거리)</t>
  </si>
  <si>
    <t>천만그루정원도시과</t>
  </si>
  <si>
    <t>덕진공원 연화교 설치공사</t>
  </si>
  <si>
    <t>장기미집행 도시공원 실시계획인가</t>
  </si>
  <si>
    <t>자원순환과</t>
  </si>
  <si>
    <t>생활폐기물 수집운반 대행비</t>
  </si>
  <si>
    <t>전주종합리싸이클링타운 음폐수 전용관로 신설</t>
  </si>
  <si>
    <t>시민교통과</t>
  </si>
  <si>
    <t>택시요금 카드수수료 지원사업</t>
  </si>
  <si>
    <t>화물자동차 공영차고지 건설지원(전환사업)</t>
  </si>
  <si>
    <t>코로나19관련 화물자동차 운수종사자 지원사업</t>
  </si>
  <si>
    <t>건강증진과</t>
  </si>
  <si>
    <t>지역자율형 사회서비스 투자사업(산모신생아건강관리지원사업)</t>
  </si>
  <si>
    <t>먹거리정책과</t>
  </si>
  <si>
    <t>학교 무상급식 지원</t>
  </si>
  <si>
    <t>바이전주상품 부식비 지원</t>
  </si>
  <si>
    <t>친환경농산물 학교급식지원</t>
  </si>
  <si>
    <t>농업정책과</t>
  </si>
  <si>
    <t>신선농산물수출물류비 지원</t>
  </si>
  <si>
    <t>농로 확포장 및 농수로정비</t>
  </si>
  <si>
    <t>전주시립도서관</t>
  </si>
  <si>
    <t>중화산 도서관 건립</t>
  </si>
  <si>
    <t>동물원</t>
  </si>
  <si>
    <t>동물 구입</t>
  </si>
  <si>
    <t>예술단운영사업소</t>
  </si>
  <si>
    <t>시립예술단 육성지원</t>
  </si>
  <si>
    <t>시립예술단 공연기획팀 운영</t>
  </si>
  <si>
    <t>완산 행정지원과</t>
  </si>
  <si>
    <t>주민자치센터 강사수당</t>
  </si>
  <si>
    <t>인력운영비(완산 행정지원과)</t>
  </si>
  <si>
    <t>인력운영비(완산구 동)</t>
  </si>
  <si>
    <t>완산 가족청소년과</t>
  </si>
  <si>
    <t>경로당 냉난방비 및 양곡비지원</t>
  </si>
  <si>
    <t>완산 자원위생과</t>
  </si>
  <si>
    <t>인력운영비(완산 자원위생과)</t>
  </si>
  <si>
    <t>완산 건설과</t>
  </si>
  <si>
    <t>전라감영 뒷길 도로개설공사</t>
  </si>
  <si>
    <t>덕진 행정지원과</t>
  </si>
  <si>
    <t>구 청사 주변 주차장 조성</t>
  </si>
  <si>
    <t>인력운영비(덕진 행정지원과)</t>
  </si>
  <si>
    <t>인력운영비(덕진구 동)</t>
  </si>
  <si>
    <t>덕진 가족청소년과</t>
  </si>
  <si>
    <t>경로당 냉난방비 및 양곡비 지원</t>
  </si>
  <si>
    <t>덕진 자원위생과</t>
  </si>
  <si>
    <t>인력운영비(덕진 자원위생과)</t>
  </si>
  <si>
    <t>덕진 건설과</t>
  </si>
  <si>
    <t>인후동 인후육거리부근 도로개설</t>
  </si>
  <si>
    <t>건설과</t>
  </si>
  <si>
    <t>도로 및 인도 정비(동군산)</t>
  </si>
  <si>
    <t xml:space="preserve">현지 여건에 따른 사업량 조정
</t>
    <phoneticPr fontId="5" type="noConversion"/>
  </si>
  <si>
    <t>도로 및 인도 정비(서군산)</t>
  </si>
  <si>
    <t>보조금정산잔액,지출잔액</t>
    <phoneticPr fontId="5" type="noConversion"/>
  </si>
  <si>
    <t>농어촌도로확포장사업(서군산)</t>
  </si>
  <si>
    <t>편입토지보상 미협의</t>
    <phoneticPr fontId="5" type="noConversion"/>
  </si>
  <si>
    <t>경로장애인과</t>
  </si>
  <si>
    <t>장애인종합복지관 운영비</t>
  </si>
  <si>
    <t>코로나19 휴관으로 인한
운영비 및 인건비 잔액 발생</t>
    <phoneticPr fontId="5" type="noConversion"/>
  </si>
  <si>
    <t>노인복지관 운영지원</t>
  </si>
  <si>
    <t>집행잔액 불용</t>
    <phoneticPr fontId="5" type="noConversion"/>
  </si>
  <si>
    <t>저소득 노인지원</t>
  </si>
  <si>
    <t>코로나19로 인한 노인 목욕권 소비 저조
20년 5차추경 6천만원 삭감</t>
    <phoneticPr fontId="5" type="noConversion"/>
  </si>
  <si>
    <t>노인복지시설 지원</t>
  </si>
  <si>
    <t>사회보장적 수혜금으로 집행후 잔액</t>
    <phoneticPr fontId="5" type="noConversion"/>
  </si>
  <si>
    <t>경로우대시책 지원</t>
  </si>
  <si>
    <t>21년 예산반영(도특별조정교부금10억포함)인근부지매입 및 주변 용벽공사관련 기관협의 어려움으로 설계지연</t>
    <phoneticPr fontId="5" type="noConversion"/>
  </si>
  <si>
    <t>교육지원과</t>
  </si>
  <si>
    <t>평생 교육 프로그램 운영 지원</t>
  </si>
  <si>
    <t>코로나19 확산방지을위한 사업축소운영(3기 → 1기 운영)</t>
  </si>
  <si>
    <t>교통행정과</t>
  </si>
  <si>
    <t>교통안전시설물 신설 및 정비</t>
  </si>
  <si>
    <t>낙찰차액 및 사업비 정산에 따른 시설비 잔액발생</t>
  </si>
  <si>
    <t>시내버스 체계개편 연구 용역</t>
  </si>
  <si>
    <t>용역 설계내역서 2억 계상하여 낙찰률 12%로 잔액발생</t>
  </si>
  <si>
    <t>코로나 19 관련 화물자동차 운수종사자 지원</t>
  </si>
  <si>
    <t>예비비(군산시)</t>
  </si>
  <si>
    <t>예비비 집행잔액</t>
    <phoneticPr fontId="5" type="noConversion"/>
  </si>
  <si>
    <t>농업축산과</t>
  </si>
  <si>
    <t>액비저장조 지원</t>
  </si>
  <si>
    <t>사업포기로 인한 감액결정</t>
  </si>
  <si>
    <t>도시계획과</t>
  </si>
  <si>
    <t>공항교차로 개선공사</t>
  </si>
  <si>
    <t>사업취소</t>
    <phoneticPr fontId="5" type="noConversion"/>
  </si>
  <si>
    <t>중앙동 도시재생뉴딜사업</t>
  </si>
  <si>
    <t>지출재원변경(국비 우선 지출)로 인한 집행잔액 발생</t>
    <phoneticPr fontId="5" type="noConversion"/>
  </si>
  <si>
    <t>학교급식지원센터운영</t>
    <phoneticPr fontId="5" type="noConversion"/>
  </si>
  <si>
    <t>보조금정산잔액</t>
    <phoneticPr fontId="5" type="noConversion"/>
  </si>
  <si>
    <t>급식비 지원</t>
  </si>
  <si>
    <t>지력증진 자체 지원</t>
  </si>
  <si>
    <t>보조금정산잔액,예산삭감</t>
    <phoneticPr fontId="5" type="noConversion"/>
  </si>
  <si>
    <t>군산의 문화유산 보존</t>
  </si>
  <si>
    <t>채만신선생에 대한 찬반양론이 분분한
상태로 여론의 추이를 살펴보고 복원을 추진</t>
  </si>
  <si>
    <t>군산 근대역사문화공간 조성</t>
  </si>
  <si>
    <t>문화재청사업지침변경에
따라 학술조사 용역과 통합발주</t>
  </si>
  <si>
    <t>문화관광자원개발</t>
  </si>
  <si>
    <t>계약 낙찰 차액(사고이월 제외액)</t>
  </si>
  <si>
    <t>산업혁신과</t>
  </si>
  <si>
    <t>임피면 공영주차장 조성사업</t>
  </si>
  <si>
    <t>부지변경에 따른 사업규모 축소</t>
    <phoneticPr fontId="5" type="noConversion"/>
  </si>
  <si>
    <t>대야노인복지관 신축</t>
  </si>
  <si>
    <t>신축 용역 설계에 따른 행정절차 및 주민요구사항 설계 등 반영으로 사업 지연</t>
    <phoneticPr fontId="5" type="noConversion"/>
  </si>
  <si>
    <t>우포복합보건진료소 건립</t>
  </si>
  <si>
    <t>시설인증 및 설계보완으로 건립 지연</t>
    <phoneticPr fontId="5" type="noConversion"/>
  </si>
  <si>
    <t>주민건강지원사업</t>
  </si>
  <si>
    <t>해당 읍면동 주민의 건강검진비 지원 신청이 저조하여 사업 지연</t>
    <phoneticPr fontId="5" type="noConversion"/>
  </si>
  <si>
    <t>주민공동 상생협력사업</t>
  </si>
  <si>
    <t>2개 마을 상생협력비 물건지(논) 구입 지연</t>
    <phoneticPr fontId="5" type="noConversion"/>
  </si>
  <si>
    <t>강소연구개발특구 지정 추진</t>
  </si>
  <si>
    <t>산업단지 복합문화센터 건립사업</t>
  </si>
  <si>
    <t>건축관련심의 등 행정절차 이행으로 인한 지출원인행위 불가로 21년 본예산에 집행잔액 재편성</t>
    <phoneticPr fontId="5" type="noConversion"/>
  </si>
  <si>
    <t>소상공인지원과</t>
  </si>
  <si>
    <t>군산사랑상품권 발행 및 운영</t>
  </si>
  <si>
    <t>사고이월 사업</t>
    <phoneticPr fontId="5" type="noConversion"/>
  </si>
  <si>
    <t>수도과</t>
  </si>
  <si>
    <t>도서지역 식수원 개발</t>
  </si>
  <si>
    <t>공사준공시기 미도래 등</t>
    <phoneticPr fontId="5" type="noConversion"/>
  </si>
  <si>
    <t>수산진흥과</t>
  </si>
  <si>
    <t>수산물 산지가공시설 건립(전환사업)</t>
    <phoneticPr fontId="5" type="noConversion"/>
  </si>
  <si>
    <t>사업포기</t>
    <phoneticPr fontId="5" type="noConversion"/>
  </si>
  <si>
    <t>시립도서관관리과</t>
  </si>
  <si>
    <t>작은도서관 조성(노후작은도서관 리모델링)</t>
  </si>
  <si>
    <t>월명,나포,흥남-집행잔액
원계획인 미성작은도서관과 외국인근로자문화센터의 시설교체사용 승인 후 리모델링공사를 추진하고자 했으나 예산 및 도서관 공간효율성에 따라 당초 도서관 시설을 리모델링하는 사업계획 변경으로 집행잔액 발생</t>
    <phoneticPr fontId="5" type="noConversion"/>
  </si>
  <si>
    <t>아동청소년과</t>
  </si>
  <si>
    <t>지역아동센터 운영지원</t>
  </si>
  <si>
    <t>코로나로 인햔 운영중단</t>
    <phoneticPr fontId="5" type="noConversion"/>
  </si>
  <si>
    <t>안전총괄과</t>
  </si>
  <si>
    <t>경포천(옥산지구) 지방하천 정비사업(전환사업)</t>
  </si>
  <si>
    <t>사업계획변경
(옥회천 정비사업완료 이후 사업추진)</t>
    <phoneticPr fontId="5" type="noConversion"/>
  </si>
  <si>
    <t>미제천 하천환경 조성사업(전환사업)</t>
  </si>
  <si>
    <t>교량 재가설계획 제외</t>
    <phoneticPr fontId="5" type="noConversion"/>
  </si>
  <si>
    <t>예술의전당관리과</t>
  </si>
  <si>
    <t>군산시립예술단 운영 활성화</t>
  </si>
  <si>
    <t>코로나로 인한 공연 취소로 공연비 반납</t>
    <phoneticPr fontId="5" type="noConversion"/>
  </si>
  <si>
    <t>공연기획 및 행사관리</t>
  </si>
  <si>
    <t>일자리정책과</t>
  </si>
  <si>
    <t>공공근로사업 종료</t>
    <phoneticPr fontId="5" type="noConversion"/>
  </si>
  <si>
    <t>생활쓰레기 수거, 운반</t>
  </si>
  <si>
    <t>사업추진 중 변동내역으로 잔액 발생</t>
    <phoneticPr fontId="5" type="noConversion"/>
  </si>
  <si>
    <t>체육진흥과</t>
  </si>
  <si>
    <t>공공체육시설 개보수 지원(월명야구장)</t>
  </si>
  <si>
    <t>보험료정산잔액</t>
    <phoneticPr fontId="5" type="noConversion"/>
  </si>
  <si>
    <t>행정지원과</t>
  </si>
  <si>
    <t>복지증진을 위한 맞춤형 복지제도</t>
  </si>
  <si>
    <t>코로나-19로 인한 직원건강검진 미수검으로 잔액발생</t>
    <phoneticPr fontId="5" type="noConversion"/>
  </si>
  <si>
    <t>항만해양과</t>
  </si>
  <si>
    <t>고군산군도 관광기반시설 확충사업</t>
    <phoneticPr fontId="5" type="noConversion"/>
  </si>
  <si>
    <t>매립면허권 취득면적 축소로 인한 불용</t>
    <phoneticPr fontId="5" type="noConversion"/>
  </si>
  <si>
    <t>환경정책과</t>
  </si>
  <si>
    <t>지자체 대기오염측정망 설치·운영</t>
    <phoneticPr fontId="5" type="noConversion"/>
  </si>
  <si>
    <t>지출재원변경(국비 우선 지출)로 인한 집행잔액 발생</t>
  </si>
  <si>
    <t>운행경유차 배출가스 저감사업</t>
  </si>
  <si>
    <t>선정자 장치부착포기,장착불가차량 발생</t>
    <phoneticPr fontId="5" type="noConversion"/>
  </si>
  <si>
    <t>지출잔액</t>
    <phoneticPr fontId="5" type="noConversion"/>
  </si>
  <si>
    <t>군도 23호선 도로 확포장공사</t>
  </si>
  <si>
    <t>준공시기 미도래(2021.04.)로 집행이 불가하여 잔액 발생</t>
  </si>
  <si>
    <t>왕궁 온수-시대간 (황암~상발)도로확포장공사</t>
  </si>
  <si>
    <t>보상 지연으로 공사 발주 불가하여 잔액발생</t>
  </si>
  <si>
    <t>시민안전과</t>
    <phoneticPr fontId="5" type="noConversion"/>
  </si>
  <si>
    <t>소하천정비(닭작골천)(전환사업)</t>
  </si>
  <si>
    <t>집행잔액</t>
    <phoneticPr fontId="5" type="noConversion"/>
  </si>
  <si>
    <t>왕궁 군도26호선(리도210호) 도로확포장</t>
  </si>
  <si>
    <t>사업 부지내 경지정리구간, 지적불부합지로 인한 설계 지연</t>
  </si>
  <si>
    <t>망성 신성~ 관산간 도로확포장 사업</t>
  </si>
  <si>
    <t>공사 준공(2020.08.)후 잔액발생</t>
  </si>
  <si>
    <t>금마 누동~신촌간 도로확포장</t>
  </si>
  <si>
    <t>토지 수용위원회 개최 지연으로 공사 중지중으로 집행 불가</t>
  </si>
  <si>
    <t>노인여가시설 기능보강</t>
  </si>
  <si>
    <t>노인생활시설 지원</t>
  </si>
  <si>
    <t>운수업체 종사자 지원</t>
  </si>
  <si>
    <t>사업종료에따른집행잔액</t>
    <phoneticPr fontId="5" type="noConversion"/>
  </si>
  <si>
    <t>동익산역 나룻가 가설철교 유지보수</t>
  </si>
  <si>
    <t>계약심사 등 절차에 따른 예산 절감</t>
    <phoneticPr fontId="5" type="noConversion"/>
  </si>
  <si>
    <t>농산유통과</t>
  </si>
  <si>
    <t>학교급식지원</t>
  </si>
  <si>
    <t>코로나19로 급식일수 감소 사업비 잔액 발생</t>
  </si>
  <si>
    <t>신선농산물 수출물류비 지원</t>
  </si>
  <si>
    <t>코로나19로 신선농산물 수출량 감소 사업비 잔액 발생</t>
  </si>
  <si>
    <t>도로과</t>
  </si>
  <si>
    <t>마을안길 노후도로 정비공사</t>
  </si>
  <si>
    <t>47건 사업 추진 시 일부 사업 현장여건 변경에 따라 예산 절감 및 계약시 낙찰차액 발생</t>
  </si>
  <si>
    <t>인도 보수 및 정비</t>
  </si>
  <si>
    <t>동절기(2019년 말~2020년 초)에 눈이 오지 않아 제설장비 임차료 지급 사유 미발생으로 인해 잔액 발생</t>
  </si>
  <si>
    <t>도시개발과</t>
  </si>
  <si>
    <t>도시계획관리</t>
  </si>
  <si>
    <t>취약지역 개조(도시/새뜰마을사업)</t>
  </si>
  <si>
    <t>사업완료에 따른 시비 추가분 집행 잔액</t>
    <phoneticPr fontId="5" type="noConversion"/>
  </si>
  <si>
    <t>문화관광산업과</t>
  </si>
  <si>
    <t>문화예술단체 지원 활성화</t>
  </si>
  <si>
    <t>코로나19 지역 확산으로 인한 행사 취소</t>
  </si>
  <si>
    <t>음식점 시설개선사업 지원</t>
  </si>
  <si>
    <t>사업신청 저조</t>
  </si>
  <si>
    <t>미래농업과</t>
  </si>
  <si>
    <t>임산부 친환경농산물 꾸러미 지원 시범사업</t>
  </si>
  <si>
    <t>농림축산식품부에서 예산 과다배정</t>
  </si>
  <si>
    <t>유기질비료 지원</t>
  </si>
  <si>
    <t>사업신청후 포기자 다수발생</t>
  </si>
  <si>
    <t>쌀경쟁력제고사업</t>
  </si>
  <si>
    <t>쌀경쟁력제고사업중 볏짚환원사업예산에서 집행잔액 발생(과다배정)</t>
  </si>
  <si>
    <t>토양개량제 살포비 지원</t>
  </si>
  <si>
    <t>3년 1기 공급되는 토양개량제 전량에 대해 공동살포비가 배정되었으나, 공동살포를 하지않고 개별농가단위로 살포한 농가가 많아 집행잔액 발생</t>
  </si>
  <si>
    <t>복지정책과</t>
  </si>
  <si>
    <t>생계급여</t>
  </si>
  <si>
    <t>코로나19장기화로 기초수급자 증가를 대비한 예산 확보에 따른 집행잔액</t>
  </si>
  <si>
    <t>보훈회관 건립</t>
  </si>
  <si>
    <t>당초 보훈회관 규모가 지하1층(주차장), 지상 3층의 연면적 1,320㎡ 였으나, 지하주차장 공간 협소로 조성의 실효성이 없어 지하주차장 조성계획을 폐지하고 지상 3층의 연면적 945㎡로 규모를 축소하여 조성하였기에 예산 잔액 발생</t>
  </si>
  <si>
    <t>위기가구 긴급생계지원</t>
  </si>
  <si>
    <t>취약계층 대상자지원 집행잔액</t>
  </si>
  <si>
    <t>익산독립운동성역화사업</t>
  </si>
  <si>
    <t>당초 사업부지가 주현동 105-15번지 926㎡ 였으나, 부지 소유주인 천주교전주교구가 토지분할 후 일부 매도를 결정함에 따라 분할 후 주현동 105-27번지인 719.7㎡만 매입하였기에 예산 잔액 발생</t>
  </si>
  <si>
    <t>사회복무제도지원</t>
  </si>
  <si>
    <t>매달 급여 지급인원이 달라 집행잔액 발생</t>
  </si>
  <si>
    <t>산림과</t>
  </si>
  <si>
    <t>산불방지</t>
  </si>
  <si>
    <t>산불조심기간 날씨(강우)가 빈번하여 무급휴일이 예년에 비하여 증가</t>
  </si>
  <si>
    <t>시민안전과</t>
  </si>
  <si>
    <t xml:space="preserve">1. 목천배수문 권양기 가격 
   비교 절감 
2. 중량산출 값을 조정하여
   철거설치비 절감 
3. 기존 방식(관급, 도급 
   발주)에서 관급자 설치로 
   발주하여 제경비 절감
</t>
    <phoneticPr fontId="5" type="noConversion"/>
  </si>
  <si>
    <t>아동복지과</t>
  </si>
  <si>
    <t>보육교직원 인건비 지원</t>
  </si>
  <si>
    <t>영유아수 감소에 따른 보육교직원 수 감소</t>
  </si>
  <si>
    <t>0~2세 영유아보육료</t>
  </si>
  <si>
    <t>영유아수 감소</t>
  </si>
  <si>
    <t>보육교직원 처우개선비</t>
  </si>
  <si>
    <t>영유아수감소에 따른 보육교직원 수 감소</t>
  </si>
  <si>
    <t>여성청소년과</t>
  </si>
  <si>
    <t>저출산·고령화대비</t>
  </si>
  <si>
    <t>출산장려금: 113,000,000
백일(돌)상 대여비지원: 1,690,170
출생아수 감소에 따른 지출잔액</t>
  </si>
  <si>
    <t>소상공인 지원(보조)</t>
  </si>
  <si>
    <t>카드수수료 지원 대상자 미신청으로 집행사유 미발생</t>
  </si>
  <si>
    <t>사회적기업 육성(일자리창출)</t>
  </si>
  <si>
    <t>· 2020년 일자리창출사업 집행잔액 
-20년도 국도비 최종분(5차분) 미송금으로 인해 20년12월분 보조금 미집행하여 잔액 발생                  
-21.2.5.국도비 최종분(5차분) 송금됨</t>
  </si>
  <si>
    <t>소상공인 지원</t>
  </si>
  <si>
    <t>청소자원과</t>
  </si>
  <si>
    <t>노후슬레이트 철거 지원사업(환경오염종합대책)</t>
  </si>
  <si>
    <t>해당 사업량 처리 완료</t>
  </si>
  <si>
    <t>제99회 전국(장애인)체전 개최기념 조형물 설치</t>
  </si>
  <si>
    <t>사업 취소</t>
  </si>
  <si>
    <t>직장운동경기부 운영</t>
  </si>
  <si>
    <t>코로나19로 인하여 각종 대회 취소로 출전 저조로 출전비 및 입상포상금 감소</t>
  </si>
  <si>
    <t>전국규모 체육대회 지원</t>
  </si>
  <si>
    <t>코로나19로 인하여 남북체육교류 취소</t>
  </si>
  <si>
    <t>공공승마장 부지매입비</t>
  </si>
  <si>
    <t>편입부지 7필지 중 2필지 협의보상 미추진</t>
  </si>
  <si>
    <t>구제역및AI 예방약품 구입지원(매몰지 사후관리)</t>
  </si>
  <si>
    <t xml:space="preserve">매몰지 소멸처리에 따른 예산 절감 </t>
  </si>
  <si>
    <t>투자유치과</t>
  </si>
  <si>
    <t>주얼리 임대공장 건립사업</t>
  </si>
  <si>
    <t>사업 완료, 낙찰차액 등 집행잔액</t>
  </si>
  <si>
    <t>인력운영비(총괄)</t>
  </si>
  <si>
    <t>보수 집행잔액</t>
    <phoneticPr fontId="5" type="noConversion"/>
  </si>
  <si>
    <t>수당 집행잔액</t>
    <phoneticPr fontId="5" type="noConversion"/>
  </si>
  <si>
    <t>환경정책지원(환경오염종합대책)</t>
  </si>
  <si>
    <t>낙찰률 적용</t>
    <phoneticPr fontId="5" type="noConversion"/>
  </si>
  <si>
    <t>익산 석산복구지 불법폐기물 처리 대집행</t>
  </si>
  <si>
    <t>관련 18개 지자체 중 전주, 익산을 제외한 16개 지자체 예산 미편성으로 인한 집행불가(불용)</t>
  </si>
  <si>
    <t>왕궁축산폐수공공처리시설</t>
  </si>
  <si>
    <t>현업축사 매입으로 반입량 감소</t>
  </si>
  <si>
    <t>전기버스 구매 지원</t>
  </si>
  <si>
    <t>매칭 비율에 따른 국비 부족</t>
  </si>
  <si>
    <t>공사대상 토지 중 일부 매입불가</t>
  </si>
  <si>
    <t>선정대상자 보조금 집행 후 잔액</t>
  </si>
  <si>
    <t>보수등 지급후 집행잔액</t>
    <phoneticPr fontId="5" type="noConversion"/>
  </si>
  <si>
    <t>농로정비사업</t>
  </si>
  <si>
    <t>입찰 및 설계변경 차액 발생</t>
  </si>
  <si>
    <t>교량점검 및 보수</t>
  </si>
  <si>
    <t>입찰잔액,설계변경,보험료 정산등 지출잔액</t>
  </si>
  <si>
    <t>용배수로 정비사업</t>
  </si>
  <si>
    <t>지역사회 개발사업</t>
  </si>
  <si>
    <t>예산집행잔액(낙찰차액 및 보험료 정산 등)</t>
  </si>
  <si>
    <t>안전한보행환경조성사업</t>
  </si>
  <si>
    <t>도로시설물유지보수사업</t>
  </si>
  <si>
    <t>시가지 아스콘덧씌우기공사</t>
  </si>
  <si>
    <t>한발대비용수개발사업</t>
  </si>
  <si>
    <t>예비비 목적으로 한발 발생시 집행</t>
  </si>
  <si>
    <t>소하천 정비사업</t>
  </si>
  <si>
    <t>입찰차액 및 설계변경 등 집행 잔액</t>
  </si>
  <si>
    <t>저수지 정비사업</t>
  </si>
  <si>
    <t>평암소하천 정비사업(전환)</t>
  </si>
  <si>
    <t>농업기반정비(밭기반정비사업)(전환)</t>
  </si>
  <si>
    <t>공사구간 조정에 따른 보상금 잔액 발생</t>
  </si>
  <si>
    <t>동계소하천 정비사업</t>
  </si>
  <si>
    <t>한발대비용수개발</t>
  </si>
  <si>
    <t>보전지출</t>
  </si>
  <si>
    <t>2018년 국고보조금 반납액 착오</t>
  </si>
  <si>
    <t>공동체과</t>
  </si>
  <si>
    <t>농촌중심지활성화사업(기초생활거점-칠보면)</t>
  </si>
  <si>
    <t>21년 공사착수로 사업기간 미도래</t>
  </si>
  <si>
    <t>마을만들기(자율개발-영원 신기마을)(전환)</t>
  </si>
  <si>
    <t>영원 신기마을 주민갈등으로 인한 사업추진 불가</t>
  </si>
  <si>
    <t>연차별 장기계속 사업으로 20년도분 계약분 잔액 발생</t>
  </si>
  <si>
    <t>시군역량강화</t>
  </si>
  <si>
    <t>코로나로 인한 교육 및 컨설팅 지원 어려움</t>
  </si>
  <si>
    <t>교육체육청소년과</t>
  </si>
  <si>
    <t>전국장사 씨름대회(2020 정읍방문의 해)</t>
  </si>
  <si>
    <t>코로나-19로 인한 무관중 개최로 무대설치 규모 축소</t>
  </si>
  <si>
    <t>교통과</t>
  </si>
  <si>
    <t>사업용차량 운영지원</t>
  </si>
  <si>
    <t>2020년 유가보조금 청구금액 지급 후 잔액 발생</t>
    <phoneticPr fontId="5" type="noConversion"/>
  </si>
  <si>
    <t>코로나19관련 운수종사자 지원사업</t>
  </si>
  <si>
    <t>지원금 지급 미달자 제외하고 지급 후 잔액 발생</t>
    <phoneticPr fontId="5" type="noConversion"/>
  </si>
  <si>
    <t>영업용 택시 관리</t>
  </si>
  <si>
    <t>교통안전시설물 유지</t>
  </si>
  <si>
    <t>사업 완료에 따른 집행잔액</t>
    <phoneticPr fontId="5" type="noConversion"/>
  </si>
  <si>
    <t>기획예산실</t>
  </si>
  <si>
    <t>재정관리 (예비비)</t>
  </si>
  <si>
    <t xml:space="preserve">정읍시 총괄 예비비 </t>
  </si>
  <si>
    <t>노인장애인과</t>
  </si>
  <si>
    <t>장애인 거주시설 운영지원(개인운영)</t>
  </si>
  <si>
    <t>성모의집 폐쇄 및 행복의집 운영중단으로 운영비 미지급</t>
  </si>
  <si>
    <t>장애인 단체 지원</t>
  </si>
  <si>
    <t>준공기한 미도래로 인한 잔액발생</t>
  </si>
  <si>
    <t>서남권 추모공원 운영</t>
  </si>
  <si>
    <t>용지보상 미협의에 따른 사고이월예산 미집행</t>
  </si>
  <si>
    <t>농수산유통과</t>
  </si>
  <si>
    <t>전통민속주 제조장 및 체험장 건립</t>
  </si>
  <si>
    <t>사업포기서 제출(2020년 3월)</t>
  </si>
  <si>
    <t>도에서 고지서 미발행으로 반납지연</t>
  </si>
  <si>
    <t>논 타작물 재배 지원</t>
  </si>
  <si>
    <t>잦은강우로 인한 논 타작물 재배사업 포기농가 증가</t>
  </si>
  <si>
    <t>식량농업기반조성</t>
  </si>
  <si>
    <t xml:space="preserve">벼 경지면적감소로 인한 사업량 축소 </t>
  </si>
  <si>
    <t>학교무상급식 지원</t>
  </si>
  <si>
    <t>학생 수 감소</t>
  </si>
  <si>
    <t>농업생산성 증대</t>
  </si>
  <si>
    <t>볏짚조사료단가인상으로 볏짚환원사업포기 농가 증가</t>
  </si>
  <si>
    <t>지방정원조성사업(전환)</t>
  </si>
  <si>
    <t>계약잔액 발생 후 미사용</t>
  </si>
  <si>
    <t>도시재생뉴딜사업(중심시가지형)</t>
  </si>
  <si>
    <t>본예산(국도비등) 우선집행에 따른 19명시이월액 미사용</t>
  </si>
  <si>
    <t>지역개발지원</t>
  </si>
  <si>
    <t xml:space="preserve">행정절차 지연 및 공사발주 지연으로 사업비 집행불가 (1회추경 확보)
</t>
  </si>
  <si>
    <t>달하다리 가설공사</t>
  </si>
  <si>
    <t>공사완료 잔액</t>
  </si>
  <si>
    <t>가로 보안등 설치운영</t>
  </si>
  <si>
    <t>LED 전환으로 예산절감</t>
  </si>
  <si>
    <t>정읍문화원 신축</t>
  </si>
  <si>
    <t>사업부지 미선정으로 인한 지방비(매칭) 미편성</t>
    <phoneticPr fontId="5" type="noConversion"/>
  </si>
  <si>
    <t>생활문화센터 조성</t>
  </si>
  <si>
    <t>주거지주차장 조성</t>
  </si>
  <si>
    <t>작은 도서관 조성</t>
  </si>
  <si>
    <t>시립국악단 운영</t>
  </si>
  <si>
    <t>코로나19에 따른 찾아가는 공연 실적 저조로 공연수당 및 장비 임차비 등 잔액발생</t>
    <phoneticPr fontId="5" type="noConversion"/>
  </si>
  <si>
    <t>보건위생과</t>
  </si>
  <si>
    <t xml:space="preserve">보건복지부 정산 미실시에 따른 집행잔액 발생 </t>
    <phoneticPr fontId="5" type="noConversion"/>
  </si>
  <si>
    <t>사회복지과</t>
  </si>
  <si>
    <t>코로나19 재난기본소득</t>
  </si>
  <si>
    <t xml:space="preserve">카드 미수령 및 카드사용잔액 반납 </t>
  </si>
  <si>
    <t>상하수도사업소</t>
  </si>
  <si>
    <t>인력운영비</t>
  </si>
  <si>
    <t>성장전략실</t>
  </si>
  <si>
    <t>내장산리조트 용산호 승천 용분수 설치사업</t>
  </si>
  <si>
    <t>계약잔액</t>
  </si>
  <si>
    <t>인구감소지역 발전사업</t>
  </si>
  <si>
    <t>신태인 화호 동네레지던시 조성완료에 따른 집행잔액(전년도 이월사업으로 예산삭감 불가)</t>
  </si>
  <si>
    <t>문화광장 시설 개선</t>
  </si>
  <si>
    <t>시설관리사업소</t>
  </si>
  <si>
    <t>체육진흥시설지원(생활)</t>
  </si>
  <si>
    <t>토지매입 및 무연분묘 처리 장기간 소요로 미집행</t>
  </si>
  <si>
    <t>공공체육시설 개보수 지원</t>
  </si>
  <si>
    <t>정읍체육트레이닝센터 건립의 연계사업으로 행정절차 지연 등에 따라 미집행</t>
  </si>
  <si>
    <t>영유아보육료 지원</t>
  </si>
  <si>
    <t>코로나19에 따른 가정양육 증가로 보육료 지원 감소</t>
  </si>
  <si>
    <t>지역아동센터운영 지원</t>
  </si>
  <si>
    <t>코로나19관련 휴원 및 긴급돌봄으로 인한 결석아동 급식비 미집행</t>
  </si>
  <si>
    <t>국공립어린이집 확충</t>
  </si>
  <si>
    <t>해당 공동주택의 특성상 보육 수요가 없어 보육정책위원회 심의로 사업 취소 결정</t>
  </si>
  <si>
    <t>어린이집 운영지원</t>
  </si>
  <si>
    <t>코로나19에 따른 가정양육 증가로 급간식비 지원 감소</t>
  </si>
  <si>
    <t>지역경제과</t>
  </si>
  <si>
    <t>집행잔액(읍면지역 신청저조)</t>
  </si>
  <si>
    <t>청년 메이커센터 조성사업</t>
  </si>
  <si>
    <t>집행잔액(사업비 잔액)</t>
  </si>
  <si>
    <t>전통시장 환경개선(전환)</t>
  </si>
  <si>
    <t>코로나19로인한 행사 취소</t>
  </si>
  <si>
    <t>인건비 잔액</t>
  </si>
  <si>
    <t>국고보조금 반환영수증 미발행</t>
  </si>
  <si>
    <t>Eco축산 클러스터 조성</t>
  </si>
  <si>
    <t>사업신청률 저조</t>
  </si>
  <si>
    <t>가축분뇨 퇴비살포비 지원</t>
  </si>
  <si>
    <t>퇴비유통전문조직 퇴비살포 실적없음</t>
  </si>
  <si>
    <t>환경과</t>
  </si>
  <si>
    <t>지역행복생활권 연계협력(광역생활자원회수센터건립)</t>
  </si>
  <si>
    <t>토지보상 협의 지연에 따른 불용액 발생</t>
  </si>
  <si>
    <t>청소행정 민간대행</t>
  </si>
  <si>
    <t>처리량 변동에 따른 불용액 발생</t>
  </si>
  <si>
    <t>분뇨,축산폐수공공처리시설 민간위탁</t>
  </si>
  <si>
    <t>인력운영경비(총괄)</t>
  </si>
  <si>
    <t>인건비 잔액</t>
    <phoneticPr fontId="5" type="noConversion"/>
  </si>
  <si>
    <t>기획실</t>
  </si>
  <si>
    <t>예비비 미사용</t>
    <phoneticPr fontId="5" type="noConversion"/>
  </si>
  <si>
    <t>보수 지급 잔액</t>
    <phoneticPr fontId="5" type="noConversion"/>
  </si>
  <si>
    <t>민원과</t>
  </si>
  <si>
    <t>지적재조사 사업</t>
  </si>
  <si>
    <t>사업량 급증으로 인한 사업공정 전체적 지연</t>
  </si>
  <si>
    <t>국가지정 문화재 및 등록문화재 보수정비 지원(보조)</t>
  </si>
  <si>
    <t>낙찰차액 및 미매수 토지매입비 반납</t>
    <phoneticPr fontId="5" type="noConversion"/>
  </si>
  <si>
    <t>관광과</t>
  </si>
  <si>
    <t>문화관광자원개발(동부권)</t>
  </si>
  <si>
    <t>보험료 정산 및 낙찰차액 발생</t>
    <phoneticPr fontId="5" type="noConversion"/>
  </si>
  <si>
    <t>교육체육과</t>
  </si>
  <si>
    <t>장학사업지원</t>
  </si>
  <si>
    <t>전북대학교 남원캠퍼스 계약학과 교육부 이동수업 승인(2020. 12. 22.)지연에 따른 사업 발주 불가</t>
    <phoneticPr fontId="5" type="noConversion"/>
  </si>
  <si>
    <t>전라북도민체전 개최 및 운영</t>
  </si>
  <si>
    <t>코로나 19로 인한 대회 취소로 최소한의 실비만 지급</t>
    <phoneticPr fontId="5" type="noConversion"/>
  </si>
  <si>
    <t>춘향골 체육공원 확장조성(보조)</t>
  </si>
  <si>
    <t xml:space="preserve">토지주들의 보상협의 거부로 인한 토지수용 공탁 절차 추진에 따른 사업지연 </t>
    <phoneticPr fontId="5" type="noConversion"/>
  </si>
  <si>
    <t>주민복지과</t>
  </si>
  <si>
    <t>장애인 지역사회 재활시설 운영(도 보조)</t>
  </si>
  <si>
    <t>기관별 운영비 등 잔액 발생</t>
    <phoneticPr fontId="5" type="noConversion"/>
  </si>
  <si>
    <t>어린이집 운영 및 종사자 지원</t>
  </si>
  <si>
    <t>민간가정 어린이집 차액보육료는 전라북도 사업과 시 자체 사업이 함께 진행되고 있음. 전라북도의 차액보육료 지원 단가가 인상되면서 시 자체 사업비 집행잔액이 많이 발생함.</t>
    <phoneticPr fontId="5" type="noConversion"/>
  </si>
  <si>
    <t>아이맘 행복누리센터 운영</t>
  </si>
  <si>
    <t>신축 농협 하나로마트 건물에 입주 예정이었으나 농협 하나로마트 공사가 지연되어 불용처리함.</t>
    <phoneticPr fontId="5" type="noConversion"/>
  </si>
  <si>
    <t>국공립어린이집 확충(보조)</t>
  </si>
  <si>
    <t>전라북도에서 확정내시를 내려준다고 하여 가내시를 기준으로 예산을 편성하였으나 전라북도에서 연내 사업을 확정하지 않음.(예산액 미송금)</t>
    <phoneticPr fontId="5" type="noConversion"/>
  </si>
  <si>
    <t>노인 목욕권 지급 사업</t>
  </si>
  <si>
    <t>사업 대상자가 감염병에 취약한 노인계층이어서 코로나19 확산에 따라 목욕권 사용이 감소함.</t>
    <phoneticPr fontId="5" type="noConversion"/>
  </si>
  <si>
    <t>재정과</t>
  </si>
  <si>
    <t>청사신축</t>
  </si>
  <si>
    <t>법정 보혐료 정산 등 집행잔액</t>
    <phoneticPr fontId="5" type="noConversion"/>
  </si>
  <si>
    <t>일자리경제과</t>
  </si>
  <si>
    <t>2020년 지역사랑상품권 발행지원 사업(코로나19 국도비 할인지원)</t>
  </si>
  <si>
    <t>상품권 판매액대비 보상금 잔액</t>
  </si>
  <si>
    <t>코로나19 극복 희망일자리 사업</t>
  </si>
  <si>
    <t>일자리참여 미신청로 인한 잔액발생</t>
    <phoneticPr fontId="5" type="noConversion"/>
  </si>
  <si>
    <t>기업지원과</t>
  </si>
  <si>
    <t>공업용수도 건설지원(전환)</t>
  </si>
  <si>
    <t>준공시기 미도래</t>
    <phoneticPr fontId="5" type="noConversion"/>
  </si>
  <si>
    <t>농정과</t>
  </si>
  <si>
    <t>지역행복생활권연계협력(고령 영세농을 위한 농기계 작업단)</t>
  </si>
  <si>
    <t>효울적으로 활용할 수 있는 농기계 보관 창고 부지 확보 어려움으로 사업이 미추진되어 반납 계획임</t>
    <phoneticPr fontId="5" type="noConversion"/>
  </si>
  <si>
    <t>원예산업과</t>
  </si>
  <si>
    <t>친환경농업기반구축</t>
  </si>
  <si>
    <t>사업대상자 사업포기(자부담및 부지확보어려움)</t>
    <phoneticPr fontId="5" type="noConversion"/>
  </si>
  <si>
    <t>가축분뇨처리시설사업(공동자원화)</t>
  </si>
  <si>
    <t>예비사업자 선정 취소
- 전라북도 축산과-4682(2020.5.11.)호</t>
    <phoneticPr fontId="5" type="noConversion"/>
  </si>
  <si>
    <t>도시과</t>
  </si>
  <si>
    <t>인월 서무1길 소로 개설공사</t>
  </si>
  <si>
    <t>집행사유 미발생으로 인한
 (토지매입비) 잔액 발생</t>
    <phoneticPr fontId="5" type="noConversion"/>
  </si>
  <si>
    <t>공원 조성</t>
  </si>
  <si>
    <t>이월사업  취소로 잔액
발생(9억) 등</t>
    <phoneticPr fontId="5" type="noConversion"/>
  </si>
  <si>
    <t>교량(터널) 유지관리</t>
  </si>
  <si>
    <t>특허사용료 및 법정보험료 정산</t>
    <phoneticPr fontId="5" type="noConversion"/>
  </si>
  <si>
    <t>안전재난과</t>
  </si>
  <si>
    <t>호우피해복구지원(보조)</t>
  </si>
  <si>
    <t>사유시설 재난지원금 지급완료후 잔액</t>
    <phoneticPr fontId="5" type="noConversion"/>
  </si>
  <si>
    <t>방치폐기물처리</t>
  </si>
  <si>
    <t>1. 방치페기물 처리 대방신재생에너지 보증보험금으로 예산미사용으로 불용후 2021년도 재편성
2.수해 예비비 집행 후 낙찰차액</t>
    <phoneticPr fontId="5" type="noConversion"/>
  </si>
  <si>
    <t>호우피해 복구 지원사업(폐기물)</t>
  </si>
  <si>
    <t>호우 수해관련 국비교부액으로 실제 집행하였으나, 이호조 미작성으로 추후 이나라도움을 통한 정산할 예정</t>
    <phoneticPr fontId="5" type="noConversion"/>
  </si>
  <si>
    <t>인력운영비(환경과)</t>
  </si>
  <si>
    <t>운수업체 유가보조금 지원</t>
  </si>
  <si>
    <t>코로나19로 인한 물동량 감소로 유가보조금 사용량 감소</t>
    <phoneticPr fontId="5" type="noConversion"/>
  </si>
  <si>
    <t>행복콜버스 운영 지원(보조)</t>
  </si>
  <si>
    <t>2019년 이월예산 선집행으로 인한 집행잔액</t>
    <phoneticPr fontId="5" type="noConversion"/>
  </si>
  <si>
    <t>햇살가득 농촌재생 프로젝트</t>
  </si>
  <si>
    <t>낙찰차액으로 인한 집행잔액</t>
    <phoneticPr fontId="5" type="noConversion"/>
  </si>
  <si>
    <t>금동</t>
  </si>
  <si>
    <t>소규모주민숙원사업</t>
  </si>
  <si>
    <t>토지매입 불가로 인한 사업 불발</t>
    <phoneticPr fontId="5" type="noConversion"/>
  </si>
  <si>
    <t>문화홍보축제실</t>
  </si>
  <si>
    <t>작은영화관 운영</t>
  </si>
  <si>
    <t>코로나19 예방을 위한 휴관에 따른 집행잔액</t>
    <phoneticPr fontId="5" type="noConversion"/>
  </si>
  <si>
    <t>김제농악 전통체험관 조성(전환사업)(보조)</t>
  </si>
  <si>
    <t>부지변경에 따른 설계용역 중지 및 토지 보상절차 진행중</t>
  </si>
  <si>
    <t>관광산업진흥</t>
  </si>
  <si>
    <t>지평선축제 활성화</t>
  </si>
  <si>
    <t>코로나19로 인한 온라인 전환 개최</t>
  </si>
  <si>
    <t>경제진흥과</t>
  </si>
  <si>
    <t>재래시장애용 및 지역경제활성화</t>
  </si>
  <si>
    <t>사업계획 변경에 따른 사업 미추진</t>
    <phoneticPr fontId="5" type="noConversion"/>
  </si>
  <si>
    <t>김제사랑상품권 운영</t>
  </si>
  <si>
    <t>코로나19로 인한 할인보전금 국도비 매칭으로 시비(1%) 부담액 감소</t>
  </si>
  <si>
    <t>코로나 19 소상공인 지원사업(보조)</t>
  </si>
  <si>
    <t>소상공인 공공요금 지원사업</t>
  </si>
  <si>
    <t>경로당 및 한울타리 행복의집 운영비 지원</t>
  </si>
  <si>
    <t>코로나19로 인한 경로당 축소 운영으로 인한 집행잔액</t>
    <phoneticPr fontId="5" type="noConversion"/>
  </si>
  <si>
    <t>경로당 광역지원센터 운영지원(경로당 동절기 난방비,냉방비,양곡비 지원)(보조)</t>
  </si>
  <si>
    <t>운수업계 지원</t>
  </si>
  <si>
    <t>코로나 여파로 인한 운수업계 경영부진</t>
  </si>
  <si>
    <t>코로나19관련 운수종사자 지원사업(보조)</t>
  </si>
  <si>
    <t>사업대상자 부족으로 집행잔액 발생</t>
    <phoneticPr fontId="5" type="noConversion"/>
  </si>
  <si>
    <t>시내버스벽지노선손실보전(보조)</t>
  </si>
  <si>
    <t>시내버스 노선개편에 따른 운행 실적 부족</t>
    <phoneticPr fontId="5" type="noConversion"/>
  </si>
  <si>
    <t>체육청소년과</t>
  </si>
  <si>
    <t>체육활동지원</t>
  </si>
  <si>
    <t>코로나19로 행사 및 대회 취소</t>
  </si>
  <si>
    <t>직장운동경기부운영(보조)</t>
  </si>
  <si>
    <t>코로나19로 인해 훈련 및 대회 취소</t>
  </si>
  <si>
    <t>체육시설확충</t>
  </si>
  <si>
    <t>공유재산심의 및 지방투자심사 등
 사전행정절차 진행</t>
  </si>
  <si>
    <t>하키전용구장 조성사업(보조)</t>
  </si>
  <si>
    <t>도시계획시설결정 등 사전행정절차
 미이행으로 사업부진</t>
  </si>
  <si>
    <t>금산면 종합체육관 건립(보조)</t>
  </si>
  <si>
    <t>2020년도 실시설계 및 각종 인허가
진행으로 2021년 공사 진행</t>
    <phoneticPr fontId="5" type="noConversion"/>
  </si>
  <si>
    <t>자치행정과</t>
  </si>
  <si>
    <t>주민소환투표 관리 경비</t>
  </si>
  <si>
    <t>주민소환 중단에 따른 집행잔액</t>
    <phoneticPr fontId="5" type="noConversion"/>
  </si>
  <si>
    <t>재활용 사업</t>
  </si>
  <si>
    <t>도시개발 및 관리</t>
  </si>
  <si>
    <t>성산지구 새뜰마을사업(균특)(보조)</t>
  </si>
  <si>
    <t>주민공동이용시설 신축공사 추가 부지매입 절차이행 기간 소요로 `21년까지 사업기간 연장 승인 완료</t>
  </si>
  <si>
    <t>인구감소지역 통합지원사업(보조)</t>
  </si>
  <si>
    <t>김제시 재난기본소득 지원</t>
  </si>
  <si>
    <t>생태하천복원사업(생활)(마산천)(보조)</t>
  </si>
  <si>
    <t>생태하천복원사업(생활)(신평천)(전환사업)(보조)</t>
  </si>
  <si>
    <t>사업완료에 따른 집행잔액</t>
  </si>
  <si>
    <t>지방하천정비(두월천)(보조)</t>
  </si>
  <si>
    <t>공원계획변경에 따른 미집행</t>
    <phoneticPr fontId="5" type="noConversion"/>
  </si>
  <si>
    <t>도로유지관리</t>
  </si>
  <si>
    <t>군도농어촌도로정비사업</t>
  </si>
  <si>
    <t>배수개선사업</t>
  </si>
  <si>
    <t>낙찰잔액</t>
    <phoneticPr fontId="5" type="noConversion"/>
  </si>
  <si>
    <t>배수개선사업(특별조정교부금)</t>
  </si>
  <si>
    <t>소규모 지역개발사업(주민참여)</t>
  </si>
  <si>
    <t>지역활성화사업(특별조정교부금)</t>
  </si>
  <si>
    <t>사업 미집행 잔액</t>
  </si>
  <si>
    <t>김제 퇴비화 시설지역 구조 개선(보조)</t>
  </si>
  <si>
    <t>낙찰잔액 및 사업포기</t>
    <phoneticPr fontId="5" type="noConversion"/>
  </si>
  <si>
    <t>쌀 경쟁력 제고(보조)</t>
  </si>
  <si>
    <t>청년창업 보육생 홈스테이주택 리모델링 지원(보조)</t>
  </si>
  <si>
    <t>지원요건에 적합한 사업수요자 부족</t>
    <phoneticPr fontId="5" type="noConversion"/>
  </si>
  <si>
    <t>원예특작분야 FTA대응</t>
  </si>
  <si>
    <t>사업비 정산에 따른 잔액발생</t>
    <phoneticPr fontId="5" type="noConversion"/>
  </si>
  <si>
    <t>먹거리유통과</t>
  </si>
  <si>
    <t>학교 무상급식 지원사업(보조)</t>
  </si>
  <si>
    <t>코로나19 확산으로 미등교 집행잔액</t>
    <phoneticPr fontId="5" type="noConversion"/>
  </si>
  <si>
    <t>신선농산물 수출물류비 지원사업(보조)</t>
  </si>
  <si>
    <t>코로나19에 의한 수출물량 감소로 집행잔액 발생</t>
  </si>
  <si>
    <t>축산진흥과</t>
  </si>
  <si>
    <t>살처분보상금(보조)</t>
  </si>
  <si>
    <t>보조금변경내시 예산 미반영(실집행잔액은 없음)</t>
    <phoneticPr fontId="5" type="noConversion"/>
  </si>
  <si>
    <t>정착촌 축산환경개선사업</t>
  </si>
  <si>
    <t>가축질병 발생 등으로 가축분뇨 발생량 감소</t>
  </si>
  <si>
    <t>가축분뇨 고속발효기 지원</t>
  </si>
  <si>
    <t>사업대상자 포기에 따른 예산잔액 발생</t>
  </si>
  <si>
    <t>김제 축산밀집지역 구조개선(보조)</t>
  </si>
  <si>
    <t>입찰 및 사업추진에 따른 예산잔액 발생</t>
  </si>
  <si>
    <t>기술보급과</t>
  </si>
  <si>
    <t>농업 신기술 시범(식량작물)(보조)</t>
  </si>
  <si>
    <t>시범사업 대상자 사업포기로 반납</t>
  </si>
  <si>
    <t>출산취약지역임산부이송지원사업</t>
  </si>
  <si>
    <t>출산율 저하로 인한 사업대상 감소</t>
    <phoneticPr fontId="5" type="noConversion"/>
  </si>
  <si>
    <t>공영개발과</t>
  </si>
  <si>
    <t>소규모 지역개발 사업 (협력사업비재원포함)</t>
  </si>
  <si>
    <t>다수의 소규모 지역개발 사업 추진을 위한 예산으로 사업 추진중 낙찰 차액 및 지출 잔액 발생</t>
    <phoneticPr fontId="5" type="noConversion"/>
  </si>
  <si>
    <t>교육아동복지과</t>
  </si>
  <si>
    <t>지역아동센터 방과후 급식비 지원(보조)</t>
  </si>
  <si>
    <t>코로나19로 지역아동센터 휴무로 인해 잔액 발생</t>
    <phoneticPr fontId="5" type="noConversion"/>
  </si>
  <si>
    <t>쌀소득보전 직불제(자체)</t>
  </si>
  <si>
    <t>면적직불금, 소농직불금 지급단가 조정 및 감액으로 잔액 발생</t>
    <phoneticPr fontId="5" type="noConversion"/>
  </si>
  <si>
    <t>유기질비료 지원(보조)</t>
  </si>
  <si>
    <t>사업포기 발생</t>
    <phoneticPr fontId="5" type="noConversion"/>
  </si>
  <si>
    <t>돌발 병해충 공동방제</t>
  </si>
  <si>
    <t>돌발해충 발생밀도 감소로 1차방제 후 2차방제 미실행으로 예산잔액 발생</t>
    <phoneticPr fontId="5" type="noConversion"/>
  </si>
  <si>
    <t>농촌자원복합산업화지원(지역특화품목 비닐하우스 지원사업) == 전환</t>
  </si>
  <si>
    <t>사엄대상자 사업포기</t>
    <phoneticPr fontId="5" type="noConversion"/>
  </si>
  <si>
    <t>기획감사실</t>
  </si>
  <si>
    <t>예  비  비</t>
  </si>
  <si>
    <t>재난예비비이며, 긴급한 사유로 일부 사용 후, 남은 잔액</t>
    <phoneticPr fontId="5" type="noConversion"/>
  </si>
  <si>
    <t>일반예비비이며, 긴급한 사유로 일부 사용 후, 남은 잔액</t>
    <phoneticPr fontId="5" type="noConversion"/>
  </si>
  <si>
    <t>공공승마장 조성사업</t>
  </si>
  <si>
    <t>건물설계 변경 등으로 인한 공사지연</t>
    <phoneticPr fontId="5" type="noConversion"/>
  </si>
  <si>
    <t>말산업 특구 지원사업</t>
  </si>
  <si>
    <t>구제역 및 AI예방약품구입(가축방역약품)</t>
  </si>
  <si>
    <t>방역비상상황 미발생에 따른 집행잔액 발생</t>
    <phoneticPr fontId="5" type="noConversion"/>
  </si>
  <si>
    <t>국도비반환금</t>
  </si>
  <si>
    <t>국도비 미반환</t>
    <phoneticPr fontId="5" type="noConversion"/>
  </si>
  <si>
    <t>도로교통과</t>
  </si>
  <si>
    <t>운수업체유가보조(화물,택시,마을버스)</t>
  </si>
  <si>
    <t>유가보조금 신청 저조</t>
    <phoneticPr fontId="5" type="noConversion"/>
  </si>
  <si>
    <t>신청 자격 미달자 존재</t>
    <phoneticPr fontId="5" type="noConversion"/>
  </si>
  <si>
    <t>요금 단일화 손실보상금(버스)</t>
  </si>
  <si>
    <t>코로나19로 인한 버스이용객 감소</t>
    <phoneticPr fontId="5" type="noConversion"/>
  </si>
  <si>
    <t>군도유지관리사업</t>
  </si>
  <si>
    <t>사업계획 변경, 낙찰차액 발생</t>
    <phoneticPr fontId="5" type="noConversion"/>
  </si>
  <si>
    <t>재해위험교량 보수보강</t>
  </si>
  <si>
    <t>낙찰차액 발생</t>
    <phoneticPr fontId="5" type="noConversion"/>
  </si>
  <si>
    <t>도서관평생학습사업소</t>
  </si>
  <si>
    <t>상위기관 보조금 반납 고지 지연</t>
  </si>
  <si>
    <t>봉동읍 도시재생사업(주거지지원형)</t>
  </si>
  <si>
    <t>국비 미송금에 따른 집행 및 이월불가</t>
    <phoneticPr fontId="5" type="noConversion"/>
  </si>
  <si>
    <t>완주군 관리계획수립</t>
  </si>
  <si>
    <t>군기본계획 수립용역비 사고이월예산 지출잔액 90,230,000원, 군관리계획(재정비)용역 낙찰차액 11,505,300원 발생</t>
    <phoneticPr fontId="5" type="noConversion"/>
  </si>
  <si>
    <t>지역주도형 청년일자리사업(완주로컬푸드 2.0지원사업)</t>
  </si>
  <si>
    <t>청년일자리 포기 등에 따른 사업량 감소 및 코로나19 확산에 따른 (집합)교육비 미집행</t>
    <phoneticPr fontId="5" type="noConversion"/>
  </si>
  <si>
    <t>삼락농정 시군특화(수도권 도농상생 직매장)</t>
  </si>
  <si>
    <t>문화관광과</t>
  </si>
  <si>
    <t>서부내륙권 광역관광개발(경천 자연공감 산수인마을 조성)</t>
  </si>
  <si>
    <t>사업계획 변경에 따른 잔액 발생</t>
    <phoneticPr fontId="5" type="noConversion"/>
  </si>
  <si>
    <t>해양관광자원 시설지원(구이 수상레저단지 조성) ==  전환</t>
  </si>
  <si>
    <t>토지매입 협의 미완료에 따른 잔액 발생</t>
    <phoneticPr fontId="5" type="noConversion"/>
  </si>
  <si>
    <t>전통문화 진흥지원(청소년 전통문화 체험관 건립)</t>
  </si>
  <si>
    <t>공사완료에 따른 지출잔액</t>
    <phoneticPr fontId="5" type="noConversion"/>
  </si>
  <si>
    <t>국가지정문화재 및 등록문화재 보수정비</t>
  </si>
  <si>
    <t>잔액발생</t>
    <phoneticPr fontId="5" type="noConversion"/>
  </si>
  <si>
    <t>술테마 관광휴양지 조성 == 전환</t>
  </si>
  <si>
    <t>토지보상 집행잔액</t>
    <phoneticPr fontId="5" type="noConversion"/>
  </si>
  <si>
    <t>보건관리과</t>
  </si>
  <si>
    <t>정기예방접종 사업</t>
  </si>
  <si>
    <t>국가예방접종실시(보조)</t>
  </si>
  <si>
    <t>코로나19로 경로당 휴관으로 인한 잔액발생</t>
    <phoneticPr fontId="5" type="noConversion"/>
  </si>
  <si>
    <t>예산배정인원보다 신청인원 부족</t>
    <phoneticPr fontId="5" type="noConversion"/>
  </si>
  <si>
    <t>경로당 지원(보조)</t>
  </si>
  <si>
    <t>재가노인복지시설 운영(보조)</t>
  </si>
  <si>
    <t>기초생활수급자 장기요양급여(예탁금) 잔액</t>
    <phoneticPr fontId="5" type="noConversion"/>
  </si>
  <si>
    <t>건축공사 보험료 정산 등 감정정 발생 및 예산대비 공사액 축소</t>
    <phoneticPr fontId="5" type="noConversion"/>
  </si>
  <si>
    <t>자활지원 민간위탁지원금(보조)</t>
  </si>
  <si>
    <t>코로나19로 인한 일정기간 사업중단</t>
    <phoneticPr fontId="5" type="noConversion"/>
  </si>
  <si>
    <t>코로나 19 정부 긴급재난지원금 지원사업</t>
  </si>
  <si>
    <t>해외체류, 연락두절 등으로 인한 미지급분</t>
    <phoneticPr fontId="5" type="noConversion"/>
  </si>
  <si>
    <t>완주군 긴급재난지원금</t>
  </si>
  <si>
    <t>기초연금 지급(보조)</t>
  </si>
  <si>
    <t>지급대상자 대비 교부액 초과</t>
    <phoneticPr fontId="5" type="noConversion"/>
  </si>
  <si>
    <t>긴급복지지원(보조)</t>
  </si>
  <si>
    <t>3차 재난지원금 성격의 맞춤형 피해지원 대책 사업 중 소상공인 버팀목 자금 및 긴급고용안정지원금, 법인택시 기사 소득안정자금 등의 선 지급으로 중복지급불가(타법률 지원 우선의 원칙)</t>
    <phoneticPr fontId="5" type="noConversion"/>
  </si>
  <si>
    <t>국민기초수급자 생계급여(보조)</t>
  </si>
  <si>
    <t>기초생계급여 수급자수 변동</t>
    <phoneticPr fontId="5" type="noConversion"/>
  </si>
  <si>
    <t>경로당 지원(자체)</t>
  </si>
  <si>
    <t>사회적경제과</t>
  </si>
  <si>
    <t>반납고지서 발행지연</t>
    <phoneticPr fontId="5" type="noConversion"/>
  </si>
  <si>
    <t>산림녹지과</t>
  </si>
  <si>
    <t>산업단지 미세먼지 차단숲 조성(보조)</t>
  </si>
  <si>
    <t>도원가심사 2.3억원 감처리</t>
    <phoneticPr fontId="5" type="noConversion"/>
  </si>
  <si>
    <t>임산물생산단지규모화(산림작물생산단지(일반))</t>
  </si>
  <si>
    <t xml:space="preserve">사업 포기자 발생 </t>
    <phoneticPr fontId="5" type="noConversion"/>
  </si>
  <si>
    <t>도시숲조성사업(보조)</t>
  </si>
  <si>
    <t>낙찰차액</t>
    <phoneticPr fontId="5" type="noConversion"/>
  </si>
  <si>
    <t>임산물유통기반조성(보조)</t>
  </si>
  <si>
    <t>산불방지대책(보조)</t>
  </si>
  <si>
    <t>산불진화인력 예산절감</t>
    <phoneticPr fontId="5" type="noConversion"/>
  </si>
  <si>
    <t>큰나무 조림</t>
  </si>
  <si>
    <t>계약에 따른 낙찰차액 발생</t>
  </si>
  <si>
    <t>산림재해일자리(산불전문진화대)</t>
  </si>
  <si>
    <t>정책숲가꾸기(보조)</t>
  </si>
  <si>
    <t>계약에 따른 낙찰차액 발생</t>
    <phoneticPr fontId="5" type="noConversion"/>
  </si>
  <si>
    <t>경제림 조성</t>
  </si>
  <si>
    <t>산림휴양녹색공간조성(문화가 있는 생태숲 조성) == 전환</t>
  </si>
  <si>
    <t>도원가심사, 낙찰차액</t>
    <phoneticPr fontId="5" type="noConversion"/>
  </si>
  <si>
    <t>미세먼지 저감 조림</t>
  </si>
  <si>
    <t>공공하수처리시설 운영 관리</t>
  </si>
  <si>
    <t xml:space="preserve">예산절감(190백만원) : 슬러지처리시설 통합인허가 용역 대상 제외 (대기2종→4종)
계획변경(102백만원) : 고산공공하수처리장 주변지역지원사업 계획변경 (시설비→기금)
집행잔액(16백만원) : 수질TMS 계약만료('20.5.)에 따른 집행잔액
낙찰차액(40백만원) : 수질TMS 신규계약('20.6~'23.5)에 따른 낙찰차액 </t>
    <phoneticPr fontId="5" type="noConversion"/>
  </si>
  <si>
    <t>투자진흥기금전출금(보조)</t>
  </si>
  <si>
    <t>재난안전과</t>
  </si>
  <si>
    <t>재정관리과</t>
  </si>
  <si>
    <t>청사관리</t>
  </si>
  <si>
    <t>체육공원과</t>
  </si>
  <si>
    <t>체육진흥시설 지원(이서 혁신도시 문화체육센터 건립)</t>
  </si>
  <si>
    <t>공무직 4대보험 지급 및 퇴직금 정산 잔액</t>
  </si>
  <si>
    <t>완주군 긴급재난지원금 지원</t>
  </si>
  <si>
    <t>완주군 2차 긴급재난지원금 미수령 및 미사용 집행잔액</t>
  </si>
  <si>
    <t>소규모 영세사업장 방지시설 지원사업</t>
  </si>
  <si>
    <t>사업신청미달 및 포기발생</t>
    <phoneticPr fontId="5" type="noConversion"/>
  </si>
  <si>
    <t>생활자원회수센터 설치사업</t>
  </si>
  <si>
    <t>사업재검토</t>
    <phoneticPr fontId="5" type="noConversion"/>
  </si>
  <si>
    <t>방치폐기물 처리(폐유리)</t>
  </si>
  <si>
    <t>행정소송 진행중(대법원 상고)</t>
    <phoneticPr fontId="5" type="noConversion"/>
  </si>
  <si>
    <t>운행경유차 배출가스 저감사업 (국비)</t>
  </si>
  <si>
    <t>매연저감장치 부착 불가 발생</t>
    <phoneticPr fontId="5" type="noConversion"/>
  </si>
  <si>
    <t>운행경유차 배출가스 저감사업 (도비)</t>
  </si>
  <si>
    <t>농어촌소득지원기금 운영</t>
  </si>
  <si>
    <t>건설교통과</t>
  </si>
  <si>
    <t>진안고원 명품홍삼 집적화단지 조성사업</t>
  </si>
  <si>
    <t>맑은물사업소</t>
  </si>
  <si>
    <t>예비비(수질개선특별회계)</t>
  </si>
  <si>
    <t>재무과</t>
  </si>
  <si>
    <t>농촌 지역 개발사업</t>
  </si>
  <si>
    <t>시설공원사업소</t>
  </si>
  <si>
    <t>체육시설 확충</t>
  </si>
  <si>
    <t>재해위험지역정비(보조)</t>
  </si>
  <si>
    <t>재해위험지역정비(보조)-재해사전대비</t>
  </si>
  <si>
    <t>노인복지시설 운영 활성화 지원</t>
  </si>
  <si>
    <t>지방하천정비(전환) - 주자천</t>
  </si>
  <si>
    <t>농촌지역개발사업(자체)</t>
  </si>
  <si>
    <t>농업용 관정개발</t>
  </si>
  <si>
    <t>전략산업과</t>
  </si>
  <si>
    <t>친환경 인삼 생산기반 조성</t>
  </si>
  <si>
    <t>장기미집행 도시계획시설 대지보상</t>
  </si>
  <si>
    <t>보건소</t>
  </si>
  <si>
    <t>반환금기타</t>
  </si>
  <si>
    <t>경로당 활성화 및 운영지원</t>
  </si>
  <si>
    <t>비점오염저감 국고보조시설 설치 지원</t>
  </si>
  <si>
    <t>농어촌마을하수도 정비사업(윤동진안2)</t>
  </si>
  <si>
    <t>수리시설물 유지관리</t>
  </si>
  <si>
    <t>도시계획도로 확포장사업</t>
  </si>
  <si>
    <t>정책숲가꾸기(조림지가꾸기)</t>
  </si>
  <si>
    <t>선진복지사회 구현 지원</t>
  </si>
  <si>
    <t>월랑공원 국궁장 조성</t>
  </si>
  <si>
    <t>마이산북부 지역개발사업</t>
  </si>
  <si>
    <t>정책숲가꾸기(선도 산림경영단지)</t>
  </si>
  <si>
    <t>기초연금 지급(지자체보조)</t>
  </si>
  <si>
    <t>농어촌도로 확포장사업</t>
  </si>
  <si>
    <t>영농기반시설구축</t>
  </si>
  <si>
    <t>재난 및 응급복구</t>
  </si>
  <si>
    <t>환경기초시설운영 지원(금강)</t>
  </si>
  <si>
    <t>학교급식 지원</t>
  </si>
  <si>
    <t>하수관로 정비사업(동향금지)</t>
  </si>
  <si>
    <t>지역아동센터운영(도비,군비)</t>
  </si>
  <si>
    <t>체육진흥시설지원</t>
  </si>
  <si>
    <t>과수고품질 시설현대화</t>
  </si>
  <si>
    <t>특용작물(버섯) 생산시설현대화 사업</t>
  </si>
  <si>
    <t>예비비 운영</t>
  </si>
  <si>
    <t>집행사유 미발생</t>
    <phoneticPr fontId="5" type="noConversion"/>
  </si>
  <si>
    <t>집행 잔액</t>
    <phoneticPr fontId="5" type="noConversion"/>
  </si>
  <si>
    <t>문화체육과</t>
  </si>
  <si>
    <t>세계 태권도 문화엑스포 대회</t>
  </si>
  <si>
    <t>보조사업자 변경으로 도비 보조금 2억 도에서 직접 지출</t>
    <phoneticPr fontId="5" type="noConversion"/>
  </si>
  <si>
    <t>국도비사용잔액 반환</t>
  </si>
  <si>
    <t>무주산골영화제 개최</t>
  </si>
  <si>
    <t>코로나로 인한 사업 축소</t>
    <phoneticPr fontId="5" type="noConversion"/>
  </si>
  <si>
    <t>장애인연금 급여 지급</t>
  </si>
  <si>
    <t>경로당 냉난방비 및 정부양곡 지원</t>
  </si>
  <si>
    <t>어린이집 확충사업</t>
  </si>
  <si>
    <t>민간 어린이집이 국공립 어린이집 선정 탈락으로 사업 불가</t>
    <phoneticPr fontId="5" type="noConversion"/>
  </si>
  <si>
    <t>산업경제과</t>
  </si>
  <si>
    <t>운수업계 유가보조금 지급</t>
  </si>
  <si>
    <t>농어촌지역 중고등학생 통학교통수단 운영</t>
  </si>
  <si>
    <t>농촌활력과</t>
  </si>
  <si>
    <t>농촌중심지 활성화 사업(일반지구)</t>
  </si>
  <si>
    <t>국비랑 도비 안내려온 부분 세웠다가 연말에 갑자기 내려와서 남은 잔액</t>
    <phoneticPr fontId="5" type="noConversion"/>
  </si>
  <si>
    <t>2020년 8월 7~8일 재해복구사업(하수도)</t>
  </si>
  <si>
    <t>최초 집중호우로 인한 재해복구사업비 편성을 위해 예비비로 1,258,613,000원을 편성(9.4.승인)하였다가 국도비(국629,307,000원/도314,653,000원)가 내시됨에 따라 943,960,000원 4회추경 편성(12.1.). 따라서 총 예산현액은 2,202,573,000원임.
이중 1,191,070,000원을 사업비로 집행. 실 집행잔액은 예비비로 세운 943,960,000원을 제외한 67,543,000원임.</t>
    <phoneticPr fontId="5" type="noConversion"/>
  </si>
  <si>
    <t>예비비 편성 잔액</t>
    <phoneticPr fontId="5" type="noConversion"/>
  </si>
  <si>
    <t>명예퇴직수당 집행잔액</t>
    <phoneticPr fontId="5" type="noConversion"/>
  </si>
  <si>
    <t>인건비 집행잔액</t>
    <phoneticPr fontId="5" type="noConversion"/>
  </si>
  <si>
    <t>산불감시원 고용 집행잔액</t>
    <phoneticPr fontId="5" type="noConversion"/>
  </si>
  <si>
    <t>기획조정실</t>
  </si>
  <si>
    <t>일자리경제실</t>
  </si>
  <si>
    <t>농촌생활환경정비</t>
  </si>
  <si>
    <t>산림자원 보호</t>
  </si>
  <si>
    <t>재해예방 대책</t>
  </si>
  <si>
    <t>치수관리</t>
  </si>
  <si>
    <t>군도·농어촌 도로</t>
  </si>
  <si>
    <t>의회사무과</t>
  </si>
  <si>
    <t>과수과</t>
  </si>
  <si>
    <t>과수생산기반지원</t>
  </si>
  <si>
    <t>환경자원사업소</t>
  </si>
  <si>
    <t>폐기물 종합처리시설 관리</t>
  </si>
  <si>
    <t>기획감사담당관</t>
  </si>
  <si>
    <t>인력운영</t>
  </si>
  <si>
    <t>인건비(일반직), 집행률 98%</t>
    <phoneticPr fontId="5" type="noConversion"/>
  </si>
  <si>
    <t>무기계약근로자 인력운영</t>
  </si>
  <si>
    <t>인건비(청원경찰), 집행률 88%</t>
    <phoneticPr fontId="5" type="noConversion"/>
  </si>
  <si>
    <t>임실 상이암 부도 주변정비사업</t>
  </si>
  <si>
    <t>명시이월('`20.12.28. 전라북도청 특별조정교부금 교부)</t>
    <phoneticPr fontId="5" type="noConversion"/>
  </si>
  <si>
    <t>임실 공공도서관 건립</t>
  </si>
  <si>
    <t>집행률 97%</t>
    <phoneticPr fontId="5" type="noConversion"/>
  </si>
  <si>
    <t>관광치즈과</t>
  </si>
  <si>
    <t>6차산업 직거래 활성화장터 조성</t>
  </si>
  <si>
    <t>21년 명시이월(기본 및 실시설계 추진)</t>
    <phoneticPr fontId="5" type="noConversion"/>
  </si>
  <si>
    <t>임실치즈밸리 관리운영</t>
  </si>
  <si>
    <t>명시,사고이월(12월착공에 따른 준공기한 미도래)</t>
    <phoneticPr fontId="5" type="noConversion"/>
  </si>
  <si>
    <t>경제교통과</t>
  </si>
  <si>
    <t>운수업계 보조 지원</t>
  </si>
  <si>
    <t>집행률 92%</t>
    <phoneticPr fontId="5" type="noConversion"/>
  </si>
  <si>
    <t>환경보호과</t>
  </si>
  <si>
    <t>가축분뇨공공처리시설 관리 운영</t>
  </si>
  <si>
    <t>명시이월(사업추진 지연)</t>
    <phoneticPr fontId="5" type="noConversion"/>
  </si>
  <si>
    <t>전북 농업농촌 공익적 가치 지원사업</t>
  </si>
  <si>
    <t>집행률 94%</t>
    <phoneticPr fontId="5" type="noConversion"/>
  </si>
  <si>
    <t>원예작물생산기반지원</t>
  </si>
  <si>
    <t>집행률 88%</t>
    <phoneticPr fontId="5" type="noConversion"/>
  </si>
  <si>
    <t>축산분야 ICT 융복합 지원(자치단체)</t>
  </si>
  <si>
    <t>사고이월(축사 이전 및 ICT 장비등록 지연 등에 따른 사업 지연)</t>
    <phoneticPr fontId="5" type="noConversion"/>
  </si>
  <si>
    <t>가축방역</t>
  </si>
  <si>
    <t>사고이월(관내 고병원성AI 발생에 따른 처리비 지급지연)</t>
    <phoneticPr fontId="5" type="noConversion"/>
  </si>
  <si>
    <t>보조금반환</t>
  </si>
  <si>
    <t>집행률 69%</t>
    <phoneticPr fontId="5" type="noConversion"/>
  </si>
  <si>
    <t>도로교통안전 운영</t>
  </si>
  <si>
    <t>안전관리과</t>
  </si>
  <si>
    <t>재해위험지구 정비사업</t>
  </si>
  <si>
    <t>명시,사고이월(공사시기 미도래, 중앙 사전 설계심의 완료 후 추진)</t>
    <phoneticPr fontId="5" type="noConversion"/>
  </si>
  <si>
    <t>환경수도과</t>
  </si>
  <si>
    <t>외모지구 마을하수도 설치사업</t>
  </si>
  <si>
    <t>사업완료에 따른 정산 잔액</t>
  </si>
  <si>
    <t>소규모시설 정비</t>
  </si>
  <si>
    <t>소규모 주민숙원사업 추진에 따른 낙찰차액 및 잔액 발생</t>
    <phoneticPr fontId="5" type="noConversion"/>
  </si>
  <si>
    <t>강천산 대표관광지 육성사업</t>
  </si>
  <si>
    <t>드라마 '사랑의 불시착' 촬영 무산에 따른 사고이월 잔액</t>
    <phoneticPr fontId="5" type="noConversion"/>
  </si>
  <si>
    <t>건강장수사업소</t>
  </si>
  <si>
    <t>건강장수연구소 운영</t>
  </si>
  <si>
    <t>재해대책사업(도비)</t>
  </si>
  <si>
    <t>산림공원과</t>
  </si>
  <si>
    <t>산불방지대책</t>
  </si>
  <si>
    <t>모집인원 결원 발생 및 우천 등 기후에 따른 인건비 지급사유 미발생</t>
    <phoneticPr fontId="5" type="noConversion"/>
  </si>
  <si>
    <t>재래시장 관리</t>
  </si>
  <si>
    <t>사업완료(집행잔액)</t>
    <phoneticPr fontId="5" type="noConversion"/>
  </si>
  <si>
    <t>체육진흥사업소</t>
  </si>
  <si>
    <t>동계면 종합체육관 건립사업</t>
  </si>
  <si>
    <t>○ 신속한 사업추진을 위해 부지에 대한 공공청사 시설결정 용역 및 실시설계를 위해 전액 군비 2억원 예산편성
○ 시설결정 용역 완료후 공기관 위탁개발사업으로 추진방식 변경, 실시설계 미실시에 따른 집행 잔액임</t>
    <phoneticPr fontId="5" type="noConversion"/>
  </si>
  <si>
    <t>쌍암농공단지 오폐수관로 연결사업</t>
  </si>
  <si>
    <t xml:space="preserve">순창군 공공하수처리장 증설사업 추진 지연에 따른 쌍암농공단지 오폐수 공공하수처리장 연계처리사업 추진 불가 </t>
    <phoneticPr fontId="5" type="noConversion"/>
  </si>
  <si>
    <t>생명농업과</t>
  </si>
  <si>
    <t>논 타작물 재배지원</t>
  </si>
  <si>
    <t>농림축산식품부에서 논타작물재배지원사업 목표면적 조정(축소)</t>
  </si>
  <si>
    <t>체육진흥시설 지원(생활)(구림체육관)</t>
  </si>
  <si>
    <t>○ 당초 예산 19억원에 이였으나, 면단위 형평성을 고려 7억 추가예산 편성
○ 총사업비 26억원에 대한 계약집행 발생잔액임</t>
    <phoneticPr fontId="5" type="noConversion"/>
  </si>
  <si>
    <t>체육진흥시설 지원(생활)(팔덕체육관)</t>
  </si>
  <si>
    <t>○ 당초 예산 17억원이였으나, 면단위 형평성을 고려 8억 추가(주차장 확보 등)예산 편성
○ 총사업비 25억원에 대한 계약 집행잔액 발생</t>
    <phoneticPr fontId="5" type="noConversion"/>
  </si>
  <si>
    <t>농업기술과</t>
  </si>
  <si>
    <t>농가소득 향상 시범사업</t>
  </si>
  <si>
    <t>장기간 폭우, 태풍 등 기상악화와 코로나 상황으로 인한 사업포기 등 수요자 대폭 감소</t>
    <phoneticPr fontId="5" type="noConversion"/>
  </si>
  <si>
    <t>순창지역상품권 운영</t>
  </si>
  <si>
    <t>정책수당 발급으로 일반판매 규모 축소(200억-&gt;150억)
* 할인수수료는 일반판매분에만 적용.</t>
    <phoneticPr fontId="5" type="noConversion"/>
  </si>
  <si>
    <t>경로당 운영지원 사업(자체)</t>
  </si>
  <si>
    <t>○팔덕면 분회경로당 부지 미선정으로 사업미추진 : 350백만원
○ 경로당 비품 구입 등 집행잔액 : 4.5백만원
○ 경로당 직립형 에어컨 사업 집행잔액: 18.9백만원</t>
    <phoneticPr fontId="5" type="noConversion"/>
  </si>
  <si>
    <t>인건비 집행잔액</t>
    <phoneticPr fontId="5" type="noConversion"/>
  </si>
  <si>
    <t>행정과</t>
  </si>
  <si>
    <t>기반행정조직 활성화</t>
  </si>
  <si>
    <t>2019년 명시이월사업예산이며 사업미완료(소송 진행중)됨에 따라 집행잔액 불용처리</t>
    <phoneticPr fontId="5" type="noConversion"/>
  </si>
  <si>
    <t>사회재난 대응 추진(긴급재난지원금)(국가사업)</t>
  </si>
  <si>
    <t>하천 자체사업</t>
  </si>
  <si>
    <t>농생명지원과</t>
  </si>
  <si>
    <t>쌀소득보전직불제지원</t>
  </si>
  <si>
    <t>지원단가 변동으로 인한 집행잔액 발생</t>
    <phoneticPr fontId="5" type="noConversion"/>
  </si>
  <si>
    <t>고창 친환경 브랜드 쌀 수매(판매) 장려금</t>
  </si>
  <si>
    <t>재해로 인한 친환경쌀 수확량 감소</t>
    <phoneticPr fontId="5" type="noConversion"/>
  </si>
  <si>
    <t>사업대상자 사업포기(유기질비료 미수령)</t>
    <phoneticPr fontId="5" type="noConversion"/>
  </si>
  <si>
    <t>채소류 생산안정제 지원사업</t>
  </si>
  <si>
    <t>사업비 집행사유(채소류의 시장가격 폭등 및 폭락)가 
발생하지 않아 집행잔액 발생</t>
    <phoneticPr fontId="5" type="noConversion"/>
  </si>
  <si>
    <t>농어촌식품과</t>
  </si>
  <si>
    <t>농산물수출물류비지원(보조)</t>
  </si>
  <si>
    <t>고창군 수출 주요 품목(배)의 작황 저조로 수출 물량 감소</t>
    <phoneticPr fontId="5" type="noConversion"/>
  </si>
  <si>
    <t>해양수산과</t>
  </si>
  <si>
    <t>뱀장어 양식장 용수정화시스템 지원</t>
  </si>
  <si>
    <t>사업 신청 대상어가(고창군 관내 뱀장어 양식장) 미신청</t>
    <phoneticPr fontId="5" type="noConversion"/>
  </si>
  <si>
    <t>상생경제과</t>
  </si>
  <si>
    <t>대중교통육성지원</t>
  </si>
  <si>
    <t>운수업계 지원 유가보조금 집행 잔액</t>
    <phoneticPr fontId="5" type="noConversion"/>
  </si>
  <si>
    <t>공영주차장 조성사업</t>
  </si>
  <si>
    <t>사업예정부지 토지소유자의 반대로 인한 계획변경(토지보상비 미집행)</t>
    <phoneticPr fontId="5" type="noConversion"/>
  </si>
  <si>
    <t>재난피해자 지원 재난대책비</t>
  </si>
  <si>
    <t>고창군 관내 피해대상작물 중 인삼이 내재해형 지주시설 부재 등에 따른 사유로 제외되어 발생한 잔액</t>
    <phoneticPr fontId="5" type="noConversion"/>
  </si>
  <si>
    <t>건설도시과</t>
  </si>
  <si>
    <t>농업생산기반시설 수해 복구사업</t>
  </si>
  <si>
    <t>2020년 추경3회(결산) 예산편성으로 사업기간 부족</t>
  </si>
  <si>
    <t>문화유산관광과</t>
  </si>
  <si>
    <t>목조문화재 안전관리시스템 구축</t>
  </si>
  <si>
    <t>결산추경 예산 목 변경에 따른 이월사업</t>
  </si>
  <si>
    <t>지역관광추진조직육성지원사업</t>
  </si>
  <si>
    <t>문화체육관광부에서 국비 전액 (150백만원) 보조사업자에게 직접 송금</t>
    <phoneticPr fontId="5" type="noConversion"/>
  </si>
  <si>
    <t>대한민국 테마여행 10선(경상)</t>
  </si>
  <si>
    <t>코로나19로 인한 사업추진 불가에 따른 집행잔액</t>
  </si>
  <si>
    <t>지역관광협업센터 조성</t>
  </si>
  <si>
    <t>낙찰차액분 발생에 따른 집행잔액</t>
    <phoneticPr fontId="5" type="noConversion"/>
  </si>
  <si>
    <t>호국보훈수당</t>
  </si>
  <si>
    <t>실 지원대상 인원 감소(사망, 전출 등)</t>
  </si>
  <si>
    <t>생태환경과</t>
  </si>
  <si>
    <t>동림저수지 국가생태문화탐방로 조성사업(3차년도)</t>
  </si>
  <si>
    <t>2019회계연도 본예산 편성 후 2020회계연도로 명시이월 되었으나, 제1심(승소) 종결 후 원고의 항소로 집행이 불가하여 2020년회계연도로 명시이월된 예산 불용처분</t>
    <phoneticPr fontId="5" type="noConversion"/>
  </si>
  <si>
    <t>울력행정과</t>
  </si>
  <si>
    <t>공무원 능력배양</t>
  </si>
  <si>
    <t>코로나19로 인하여 집합교육을 온라인교육으로 전환함에 따른 교육비 지급 감소</t>
    <phoneticPr fontId="5" type="noConversion"/>
  </si>
  <si>
    <t>체육청소년사업소</t>
  </si>
  <si>
    <t>고창스포츠타운관리</t>
  </si>
  <si>
    <t>토지보상 협의지연</t>
    <phoneticPr fontId="5" type="noConversion"/>
  </si>
  <si>
    <t>공설운동장 주차장 조성사업</t>
  </si>
  <si>
    <t>고창 공공하수처리시설 증설사업</t>
  </si>
  <si>
    <t>하수도정비기본계획변경(안) 승인지연에 따른 사업 착공 지연</t>
  </si>
  <si>
    <t>복분자농공단지 1차 폐수처리시설 설치</t>
  </si>
  <si>
    <t>농공개발계획(변경) 수립 지연에 따른 사업 착공 지연</t>
  </si>
  <si>
    <t>운수업체 유가보조</t>
  </si>
  <si>
    <t>운수업체(버스, 택시, 화물)유류세 지원 집행잔액</t>
    <phoneticPr fontId="5" type="noConversion"/>
  </si>
  <si>
    <t>지역수요맞춤지원</t>
  </si>
  <si>
    <t>간판정비사업 사업량 변경(1억 7천), 정산잔액(8천)</t>
    <phoneticPr fontId="5" type="noConversion"/>
  </si>
  <si>
    <t>예비비 운영 및 관리</t>
  </si>
  <si>
    <t>지급사유 미발생</t>
    <phoneticPr fontId="5" type="noConversion"/>
  </si>
  <si>
    <t>코로나19로 인한 비대면 수업진행으로 급식일수 감소</t>
  </si>
  <si>
    <t>유기질비료지원</t>
  </si>
  <si>
    <t>과다신청자로 인해 신청물량 대비 공급물량 감소하여 잔액 발생</t>
  </si>
  <si>
    <t>도시공원과</t>
  </si>
  <si>
    <t>도시공원 조성</t>
  </si>
  <si>
    <t>토지보상 협의 진행중</t>
    <phoneticPr fontId="5" type="noConversion"/>
  </si>
  <si>
    <t>관광안내서비스</t>
  </si>
  <si>
    <t>코로나19로 인한 관광객 급감으로 투어해설 감소</t>
  </si>
  <si>
    <t>부안역사문화관 조성</t>
  </si>
  <si>
    <t>지역역사가의 컨텐츠 오류 등 확인 점검으로 사업 지연</t>
  </si>
  <si>
    <t>광역투어버스사업 코로나19로 인해 미추진</t>
  </si>
  <si>
    <t>미래전략담당관</t>
  </si>
  <si>
    <t>내부거래 지출</t>
  </si>
  <si>
    <t>농공단지 토지 분양율 저조로 세입부족하여 특별회계 전출금 발생</t>
  </si>
  <si>
    <t>반납고지서 미발행</t>
    <phoneticPr fontId="5" type="noConversion"/>
  </si>
  <si>
    <t>경로당 지원(도비보조사업)</t>
  </si>
  <si>
    <t>코로나-19로 인한 경로당 일시 폐쇄, 경로당 운영비 미지급</t>
    <phoneticPr fontId="5" type="noConversion"/>
  </si>
  <si>
    <t>하수도의 설치 및 관리 (부안4단계 하수관거 정비)</t>
  </si>
  <si>
    <t>새만금잼버리과</t>
  </si>
  <si>
    <t>세계잼버리 운영</t>
  </si>
  <si>
    <t>코로나19 확산 장기화로 사업 미 추진</t>
  </si>
  <si>
    <t>소하천정비</t>
  </si>
  <si>
    <t>보상 미협의에 따른 불용</t>
    <phoneticPr fontId="5" type="noConversion"/>
  </si>
  <si>
    <t>부안군 긴급재난지원금</t>
  </si>
  <si>
    <t>지급일 기준 산출 인구와 지급 가능대상자간 차이 발생</t>
    <phoneticPr fontId="5" type="noConversion"/>
  </si>
  <si>
    <t>재해위험지역정비</t>
  </si>
  <si>
    <t>19년 사고이월 불용</t>
    <phoneticPr fontId="5" type="noConversion"/>
  </si>
  <si>
    <t>자치행정담당관</t>
  </si>
  <si>
    <t>공무원 교육훈련</t>
  </si>
  <si>
    <t>코로나19로 인한 집합교육 취소 및 축소에 따른 미집행</t>
    <phoneticPr fontId="5" type="noConversion"/>
  </si>
  <si>
    <t>보험료 납부 완료에 따른 집행잔액</t>
    <phoneticPr fontId="5" type="noConversion"/>
  </si>
  <si>
    <t>보수지급완료에 따른 집행잔액</t>
    <phoneticPr fontId="5" type="noConversion"/>
  </si>
  <si>
    <t>축산유통과</t>
  </si>
  <si>
    <t>채소류생산안정지원사업</t>
  </si>
  <si>
    <t>양파, 가을무 시장가격 상승에 따른 지급요건 미발생에 따라 집행잔액 발생</t>
  </si>
  <si>
    <t>구명조끼,자동소화설비,VHF-DSC 등 안전장비 보급</t>
  </si>
  <si>
    <t>사업수요자 부재로 인한 집행잔액 : 100,420천원 (국비 70,294  도비 9,038  군비 21,088)</t>
    <phoneticPr fontId="5" type="noConversion"/>
  </si>
  <si>
    <t>지역전략식품산업 육성사업</t>
  </si>
  <si>
    <t>보조사업자(곰소젓갈협회)의 자부담 미확보 및 사업추진능력 결여로 사업수행 불가</t>
    <phoneticPr fontId="5" type="noConversion"/>
  </si>
  <si>
    <t>어업지도선 관리</t>
  </si>
  <si>
    <t>조달 입찰에 따른 집행잔액 발생</t>
    <phoneticPr fontId="5" type="noConversion"/>
  </si>
  <si>
    <t>악취 저감지원</t>
  </si>
  <si>
    <t>보조사업자 선정 후 사업포기</t>
    <phoneticPr fontId="5" type="noConversion"/>
  </si>
  <si>
    <t>격포 닭이봉 전망대 개보수</t>
  </si>
  <si>
    <t>안전진단, 설계용역, 행정절차 등로 인한 공기부족</t>
    <phoneticPr fontId="5" type="noConversion"/>
  </si>
  <si>
    <t>구분</t>
    <phoneticPr fontId="2" type="noConversion"/>
  </si>
  <si>
    <t>코로나19로 인한 신규소방공무원 교육 횟수 감소
및 교육기간 축소 운영(15주→12주)으로 교육실비 집행잔액 발생</t>
    <phoneticPr fontId="5" type="noConversion"/>
  </si>
  <si>
    <t>인건비 잔액</t>
    <phoneticPr fontId="2" type="noConversion"/>
  </si>
  <si>
    <t>전입, 전출, 신규임용 및 퇴직자 증감 등으로 인한 매월 보험료 변동 폭이 커서(최소9억~최대11억)으로 정확한 금액 산정이 불가하여 정리추경에 삭감하지 못함</t>
    <phoneticPr fontId="2" type="noConversion"/>
  </si>
  <si>
    <t>코로나로 물동량이 증가한 택배화물운수종사자 제외, 화물운수종사자 중 소상공인 지원분야 중복지원 불가 등으로 당초 지원대상인원 보다 지원금 신청인원 감소로 인한 집행잔액 발생</t>
    <phoneticPr fontId="2" type="noConversion"/>
  </si>
  <si>
    <t>합계</t>
    <phoneticPr fontId="2" type="noConversion"/>
  </si>
  <si>
    <t>배수장,수문유지관리 지원</t>
    <phoneticPr fontId="2" type="noConversion"/>
  </si>
  <si>
    <t>비 고</t>
    <phoneticPr fontId="5" type="noConversion"/>
  </si>
  <si>
    <t>전라북도</t>
    <phoneticPr fontId="2" type="noConversion"/>
  </si>
  <si>
    <t>부서 인력운영비(보수)</t>
    <phoneticPr fontId="2" type="noConversion"/>
  </si>
  <si>
    <t>부서 인력운영비(국민건강보험금)</t>
    <phoneticPr fontId="2" type="noConversion"/>
  </si>
  <si>
    <r>
      <t>퇴직자</t>
    </r>
    <r>
      <rPr>
        <sz val="9"/>
        <color theme="1"/>
        <rFont val="맑은 고딕"/>
        <family val="3"/>
        <charset val="128"/>
        <scheme val="major"/>
      </rPr>
      <t>･</t>
    </r>
    <r>
      <rPr>
        <sz val="9"/>
        <color theme="1"/>
        <rFont val="맑은 고딕"/>
        <family val="3"/>
        <charset val="129"/>
        <scheme val="major"/>
      </rPr>
      <t>전출자 등 복지포인트 미사용으로 인한 집행잔액</t>
    </r>
    <phoneticPr fontId="5" type="noConversion"/>
  </si>
  <si>
    <t>도내 투자기업에 대해 투자 인센티브를 지원하는 사업으로, 예산액의 98.2% 집행 완료하고 1.8% 지출잔액 발생하였음
기업의 투자규모에 따라 보조금액이 달라지며 보조금액은 투자심의위원회의 최종 심의 의결에 따라 결정('20.11.19.)되기에, 의결 후 지원해야할 보조금액이 예산액보다 적어서 지원하지 못하는 경우가 발생하지 않도록, 또한 예상 보조금액이 최종 의결 전에는 정확하게 확정되지 않는 불확실성이 있어서, 지출 후 일부 잔액 발생함</t>
    <phoneticPr fontId="5" type="noConversion"/>
  </si>
  <si>
    <t>2020년 지방투자보조금 신청기업 중 산업부 투자보조금 지원 보류기업 발생으로 집행잔액 발생함
 ※ 지방투자촉진보조금은 확정 예산을 편성하는 것이 아니고, 시군을 통해 신청기업 수요를 파악하여 사전에 편성하고 있음</t>
    <phoneticPr fontId="5" type="noConversion"/>
  </si>
  <si>
    <t>1억원 이상 집행잔액 원인별 현황</t>
    <phoneticPr fontId="2" type="noConversion"/>
  </si>
  <si>
    <t>강풍,폭설 등 비상근무로 인한 초과근무수당 미발생으로 인한 잔액 및 하반기 퇴직자 발생 
연가사용권장제에 따른 10~12월 초과근무수당 예상액과 실지급액 차액 발생</t>
    <phoneticPr fontId="5" type="noConversion"/>
  </si>
  <si>
    <t xml:space="preserve">명예퇴직공무원수당, 파견자 초과근무수당, 모범공무원수당 등 </t>
    <phoneticPr fontId="2" type="noConversion"/>
  </si>
  <si>
    <t>일반 예비비</t>
    <phoneticPr fontId="2" type="noConversion"/>
  </si>
  <si>
    <t>소계</t>
    <phoneticPr fontId="2" type="noConversion"/>
  </si>
  <si>
    <t>사업명
(세부사업)</t>
    <phoneticPr fontId="2" type="noConversion"/>
  </si>
  <si>
    <t>30건</t>
    <phoneticPr fontId="2" type="noConversion"/>
  </si>
  <si>
    <t>집행잔액 원인별 금액</t>
    <phoneticPr fontId="5" type="noConversion"/>
  </si>
  <si>
    <t>소계</t>
    <phoneticPr fontId="2" type="noConversion"/>
  </si>
  <si>
    <t>예산현액</t>
    <phoneticPr fontId="2" type="noConversion"/>
  </si>
  <si>
    <t>집행액</t>
    <phoneticPr fontId="2" type="noConversion"/>
  </si>
  <si>
    <t>합계</t>
    <phoneticPr fontId="2" type="noConversion"/>
  </si>
  <si>
    <t>14개시군 548사업</t>
    <phoneticPr fontId="2" type="noConversion"/>
  </si>
  <si>
    <t>사업명
(세부사업)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</si>
</sst>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scheme val="minor"/>
    </font>
    <font>
      <sz val="11"/>
      <color indexed="63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3"/>
      <scheme val="major"/>
    </font>
    <font>
      <sz val="9"/>
      <color theme="1"/>
      <name val="맑은 고딕"/>
      <family val="3"/>
      <charset val="128"/>
      <scheme val="major"/>
    </font>
    <font>
      <sz val="9"/>
      <color theme="1"/>
      <name val="맑은 고딕"/>
      <family val="3"/>
      <charset val="129"/>
      <scheme val="major"/>
    </font>
    <font>
      <sz val="9"/>
      <color rgb="FF333333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rgb="FF0066FF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rgb="FF333333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3" fontId="3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7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1" fontId="7" fillId="0" borderId="3" xfId="1" applyFont="1" applyFill="1" applyBorder="1" applyAlignment="1">
      <alignment horizontal="center" vertical="center" shrinkToFit="1"/>
    </xf>
    <xf numFmtId="41" fontId="9" fillId="0" borderId="3" xfId="1" applyFont="1" applyFill="1" applyBorder="1" applyAlignment="1">
      <alignment horizontal="center" vertical="center" shrinkToFit="1"/>
    </xf>
    <xf numFmtId="0" fontId="9" fillId="0" borderId="3" xfId="0" quotePrefix="1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 shrinkToFit="1"/>
    </xf>
    <xf numFmtId="41" fontId="11" fillId="0" borderId="3" xfId="1" applyFont="1" applyFill="1" applyBorder="1" applyAlignment="1">
      <alignment horizontal="center" vertical="center" shrinkToFit="1"/>
    </xf>
    <xf numFmtId="41" fontId="8" fillId="0" borderId="3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9" fontId="13" fillId="0" borderId="3" xfId="0" applyNumberFormat="1" applyFont="1" applyFill="1" applyBorder="1" applyAlignment="1">
      <alignment horizontal="left" vertical="center" wrapText="1" shrinkToFit="1"/>
    </xf>
    <xf numFmtId="49" fontId="15" fillId="0" borderId="3" xfId="0" applyNumberFormat="1" applyFont="1" applyFill="1" applyBorder="1" applyAlignment="1">
      <alignment horizontal="left" vertical="center" wrapText="1" shrinkToFit="1"/>
    </xf>
    <xf numFmtId="49" fontId="15" fillId="0" borderId="3" xfId="0" applyNumberFormat="1" applyFont="1" applyFill="1" applyBorder="1" applyAlignment="1">
      <alignment horizontal="left" vertical="center" wrapText="1" indent="1" shrinkToFit="1"/>
    </xf>
    <xf numFmtId="49" fontId="16" fillId="0" borderId="3" xfId="0" applyNumberFormat="1" applyFont="1" applyFill="1" applyBorder="1" applyAlignment="1">
      <alignment horizontal="left" vertical="center" wrapText="1" indent="1" shrinkToFit="1"/>
    </xf>
    <xf numFmtId="49" fontId="17" fillId="0" borderId="3" xfId="0" applyNumberFormat="1" applyFont="1" applyFill="1" applyBorder="1" applyAlignment="1">
      <alignment horizontal="left" vertical="center" wrapText="1" indent="1" shrinkToFit="1"/>
    </xf>
    <xf numFmtId="49" fontId="15" fillId="3" borderId="3" xfId="0" applyNumberFormat="1" applyFont="1" applyFill="1" applyBorder="1" applyAlignment="1">
      <alignment horizontal="left" vertical="center" wrapText="1" indent="1"/>
    </xf>
    <xf numFmtId="49" fontId="15" fillId="0" borderId="3" xfId="0" applyNumberFormat="1" applyFont="1" applyBorder="1" applyAlignment="1">
      <alignment horizontal="left" vertical="center" wrapText="1" indent="1"/>
    </xf>
    <xf numFmtId="49" fontId="15" fillId="3" borderId="3" xfId="0" applyNumberFormat="1" applyFont="1" applyFill="1" applyBorder="1" applyAlignment="1">
      <alignment horizontal="left" vertical="center" wrapText="1" indent="1" shrinkToFit="1"/>
    </xf>
    <xf numFmtId="0" fontId="18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20" fillId="0" borderId="3" xfId="0" applyFont="1" applyFill="1" applyBorder="1" applyAlignment="1">
      <alignment horizontal="center" vertical="center" shrinkToFit="1"/>
    </xf>
    <xf numFmtId="0" fontId="21" fillId="0" borderId="3" xfId="0" applyFont="1" applyFill="1" applyBorder="1" applyAlignment="1">
      <alignment horizontal="center" vertical="center" shrinkToFit="1"/>
    </xf>
    <xf numFmtId="41" fontId="21" fillId="0" borderId="3" xfId="1" applyFont="1" applyFill="1" applyBorder="1" applyAlignment="1">
      <alignment horizontal="center" vertical="center" shrinkToFit="1"/>
    </xf>
    <xf numFmtId="41" fontId="22" fillId="0" borderId="3" xfId="1" applyFont="1" applyFill="1" applyBorder="1" applyAlignment="1">
      <alignment horizontal="center" vertical="center" shrinkToFit="1"/>
    </xf>
    <xf numFmtId="41" fontId="23" fillId="0" borderId="3" xfId="1" applyFont="1" applyFill="1" applyBorder="1" applyAlignment="1">
      <alignment horizontal="center" vertical="center" shrinkToFit="1"/>
    </xf>
    <xf numFmtId="41" fontId="24" fillId="0" borderId="3" xfId="1" applyFont="1" applyFill="1" applyBorder="1" applyAlignment="1">
      <alignment horizontal="center" vertical="center" shrinkToFit="1"/>
    </xf>
    <xf numFmtId="41" fontId="25" fillId="0" borderId="3" xfId="1" applyFont="1" applyFill="1" applyBorder="1" applyAlignment="1">
      <alignment horizontal="center" vertical="center" shrinkToFit="1"/>
    </xf>
    <xf numFmtId="41" fontId="26" fillId="0" borderId="3" xfId="1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right" vertical="center"/>
    </xf>
    <xf numFmtId="0" fontId="19" fillId="2" borderId="3" xfId="0" applyFont="1" applyFill="1" applyBorder="1" applyAlignment="1">
      <alignment horizontal="center" vertical="center" wrapText="1" shrinkToFit="1"/>
    </xf>
    <xf numFmtId="0" fontId="19" fillId="2" borderId="3" xfId="0" applyFont="1" applyFill="1" applyBorder="1" applyAlignment="1">
      <alignment horizontal="center" vertical="center" shrinkToFit="1"/>
    </xf>
    <xf numFmtId="0" fontId="19" fillId="2" borderId="3" xfId="0" applyFont="1" applyFill="1" applyBorder="1" applyAlignment="1">
      <alignment horizontal="center" vertical="center" wrapText="1" shrinkToFit="1"/>
    </xf>
    <xf numFmtId="0" fontId="19" fillId="2" borderId="3" xfId="0" applyFont="1" applyFill="1" applyBorder="1" applyAlignment="1">
      <alignment vertical="center" shrinkToFit="1"/>
    </xf>
    <xf numFmtId="0" fontId="19" fillId="2" borderId="4" xfId="0" applyFont="1" applyFill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center" wrapText="1" shrinkToFit="1"/>
    </xf>
    <xf numFmtId="0" fontId="19" fillId="2" borderId="5" xfId="0" applyFont="1" applyFill="1" applyBorder="1" applyAlignment="1">
      <alignment horizontal="center" vertical="center" wrapText="1" shrinkToFit="1"/>
    </xf>
    <xf numFmtId="0" fontId="19" fillId="2" borderId="2" xfId="0" applyFont="1" applyFill="1" applyBorder="1" applyAlignment="1">
      <alignment horizontal="center" vertical="center" shrinkToFit="1"/>
    </xf>
    <xf numFmtId="0" fontId="19" fillId="2" borderId="7" xfId="0" applyFont="1" applyFill="1" applyBorder="1" applyAlignment="1">
      <alignment horizontal="center" vertical="center" shrinkToFit="1"/>
    </xf>
    <xf numFmtId="41" fontId="6" fillId="0" borderId="7" xfId="0" applyNumberFormat="1" applyFont="1" applyFill="1" applyBorder="1" applyAlignment="1">
      <alignment horizontal="center" vertical="center" shrinkToFit="1"/>
    </xf>
    <xf numFmtId="41" fontId="7" fillId="0" borderId="7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left" vertical="center" wrapText="1" shrinkToFit="1"/>
    </xf>
    <xf numFmtId="41" fontId="27" fillId="0" borderId="1" xfId="1" applyFont="1" applyFill="1" applyBorder="1" applyAlignment="1">
      <alignment horizontal="right" vertical="center"/>
    </xf>
    <xf numFmtId="0" fontId="19" fillId="2" borderId="5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5DB9C-20FF-4325-842D-CEE20B01933F}">
  <sheetPr>
    <pageSetUpPr fitToPage="1"/>
  </sheetPr>
  <dimension ref="A1:L36"/>
  <sheetViews>
    <sheetView tabSelected="1" zoomScaleNormal="100" workbookViewId="0">
      <pane ySplit="5" topLeftCell="A9" activePane="bottomLeft" state="frozen"/>
      <selection pane="bottomLeft" sqref="A1:L1"/>
    </sheetView>
  </sheetViews>
  <sheetFormatPr defaultRowHeight="19.5" customHeight="1"/>
  <cols>
    <col min="1" max="2" width="10" customWidth="1"/>
    <col min="3" max="3" width="25.875" customWidth="1"/>
    <col min="4" max="4" width="20.25" customWidth="1"/>
    <col min="5" max="5" width="17.25" customWidth="1"/>
    <col min="6" max="6" width="16.5" customWidth="1"/>
    <col min="7" max="7" width="13.5" customWidth="1"/>
    <col min="8" max="9" width="11.375" customWidth="1"/>
    <col min="10" max="10" width="13" customWidth="1"/>
    <col min="11" max="11" width="11.75" customWidth="1"/>
    <col min="12" max="12" width="56.125" customWidth="1"/>
  </cols>
  <sheetData>
    <row r="1" spans="1:12" ht="37.5" customHeight="1">
      <c r="A1" s="16" t="s">
        <v>1057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6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2.75" customHeight="1">
      <c r="L3" s="3" t="s">
        <v>16</v>
      </c>
    </row>
    <row r="4" spans="1:12" ht="19.5" customHeight="1">
      <c r="A4" s="25" t="s">
        <v>1043</v>
      </c>
      <c r="B4" s="26" t="s">
        <v>17</v>
      </c>
      <c r="C4" s="36" t="s">
        <v>1062</v>
      </c>
      <c r="D4" s="43" t="s">
        <v>14</v>
      </c>
      <c r="E4" s="43" t="s">
        <v>15</v>
      </c>
      <c r="F4" s="40" t="s">
        <v>291</v>
      </c>
      <c r="G4" s="41"/>
      <c r="H4" s="41"/>
      <c r="I4" s="41"/>
      <c r="J4" s="41"/>
      <c r="K4" s="42"/>
      <c r="L4" s="25" t="s">
        <v>1050</v>
      </c>
    </row>
    <row r="5" spans="1:12" ht="45.75" customHeight="1">
      <c r="A5" s="25"/>
      <c r="B5" s="26"/>
      <c r="C5" s="26"/>
      <c r="D5" s="44"/>
      <c r="E5" s="44"/>
      <c r="F5" s="37" t="s">
        <v>1061</v>
      </c>
      <c r="G5" s="37" t="s">
        <v>18</v>
      </c>
      <c r="H5" s="38" t="s">
        <v>20</v>
      </c>
      <c r="I5" s="37" t="s">
        <v>21</v>
      </c>
      <c r="J5" s="37" t="s">
        <v>22</v>
      </c>
      <c r="K5" s="37" t="s">
        <v>23</v>
      </c>
      <c r="L5" s="25"/>
    </row>
    <row r="6" spans="1:12" ht="45.75" customHeight="1">
      <c r="A6" s="47" t="s">
        <v>1048</v>
      </c>
      <c r="B6" s="4"/>
      <c r="C6" s="4" t="s">
        <v>1063</v>
      </c>
      <c r="D6" s="46">
        <f>SUM(D7:D36)</f>
        <v>450569723660</v>
      </c>
      <c r="E6" s="46">
        <f t="shared" ref="E6:K6" si="0">SUM(E7:E36)</f>
        <v>315690036507</v>
      </c>
      <c r="F6" s="46">
        <f t="shared" si="0"/>
        <v>134889687153</v>
      </c>
      <c r="G6" s="46">
        <f t="shared" si="0"/>
        <v>1597470000</v>
      </c>
      <c r="H6" s="46">
        <f t="shared" si="0"/>
        <v>3550240000</v>
      </c>
      <c r="I6" s="46">
        <f t="shared" si="0"/>
        <v>257973480</v>
      </c>
      <c r="J6" s="46">
        <f t="shared" si="0"/>
        <v>20613052673</v>
      </c>
      <c r="K6" s="46">
        <f t="shared" si="0"/>
        <v>108870951000</v>
      </c>
      <c r="L6" s="47"/>
    </row>
    <row r="7" spans="1:12" ht="36.75" customHeight="1">
      <c r="A7" s="4" t="s">
        <v>1051</v>
      </c>
      <c r="B7" s="4" t="s">
        <v>24</v>
      </c>
      <c r="C7" s="4" t="s">
        <v>1060</v>
      </c>
      <c r="D7" s="7">
        <v>108870951000</v>
      </c>
      <c r="E7" s="7">
        <v>0</v>
      </c>
      <c r="F7" s="7">
        <v>108870951000</v>
      </c>
      <c r="G7" s="7">
        <v>0</v>
      </c>
      <c r="H7" s="7">
        <v>0</v>
      </c>
      <c r="I7" s="7">
        <v>0</v>
      </c>
      <c r="J7" s="7">
        <v>0</v>
      </c>
      <c r="K7" s="7">
        <v>108870951000</v>
      </c>
      <c r="L7" s="48" t="s">
        <v>25</v>
      </c>
    </row>
    <row r="8" spans="1:12" ht="36.75" customHeight="1">
      <c r="A8" s="27" t="s">
        <v>1051</v>
      </c>
      <c r="B8" s="28" t="s">
        <v>24</v>
      </c>
      <c r="C8" s="28" t="s">
        <v>26</v>
      </c>
      <c r="D8" s="7">
        <v>85185653000</v>
      </c>
      <c r="E8" s="7">
        <v>81197652810</v>
      </c>
      <c r="F8" s="29">
        <v>3998000190</v>
      </c>
      <c r="G8" s="29">
        <v>0</v>
      </c>
      <c r="H8" s="29">
        <v>0</v>
      </c>
      <c r="I8" s="29">
        <v>0</v>
      </c>
      <c r="J8" s="29">
        <v>3998000190</v>
      </c>
      <c r="K8" s="29">
        <v>0</v>
      </c>
      <c r="L8" s="17" t="s">
        <v>1045</v>
      </c>
    </row>
    <row r="9" spans="1:12" ht="36.75" customHeight="1">
      <c r="A9" s="27" t="s">
        <v>1051</v>
      </c>
      <c r="B9" s="28" t="s">
        <v>27</v>
      </c>
      <c r="C9" s="28" t="s">
        <v>28</v>
      </c>
      <c r="D9" s="7">
        <v>4703700000</v>
      </c>
      <c r="E9" s="7">
        <v>4583547170</v>
      </c>
      <c r="F9" s="29">
        <v>120152830</v>
      </c>
      <c r="G9" s="29">
        <v>0</v>
      </c>
      <c r="H9" s="29">
        <v>0</v>
      </c>
      <c r="I9" s="29">
        <v>0</v>
      </c>
      <c r="J9" s="29">
        <v>120152830</v>
      </c>
      <c r="K9" s="29">
        <v>0</v>
      </c>
      <c r="L9" s="17" t="s">
        <v>1054</v>
      </c>
    </row>
    <row r="10" spans="1:12" ht="36.75" customHeight="1">
      <c r="A10" s="27" t="s">
        <v>1051</v>
      </c>
      <c r="B10" s="28" t="s">
        <v>27</v>
      </c>
      <c r="C10" s="28" t="s">
        <v>29</v>
      </c>
      <c r="D10" s="7">
        <v>320000000</v>
      </c>
      <c r="E10" s="7">
        <v>49200000</v>
      </c>
      <c r="F10" s="29">
        <v>270800000</v>
      </c>
      <c r="G10" s="29">
        <v>0</v>
      </c>
      <c r="H10" s="29">
        <v>0</v>
      </c>
      <c r="I10" s="29">
        <v>0</v>
      </c>
      <c r="J10" s="29">
        <v>270800000</v>
      </c>
      <c r="K10" s="29">
        <v>0</v>
      </c>
      <c r="L10" s="17" t="s">
        <v>30</v>
      </c>
    </row>
    <row r="11" spans="1:12" ht="40.5" customHeight="1">
      <c r="A11" s="27" t="s">
        <v>1051</v>
      </c>
      <c r="B11" s="28" t="s">
        <v>27</v>
      </c>
      <c r="C11" s="28" t="s">
        <v>1052</v>
      </c>
      <c r="D11" s="7">
        <v>1644125000</v>
      </c>
      <c r="E11" s="7">
        <v>1415545110</v>
      </c>
      <c r="F11" s="29">
        <v>228579890</v>
      </c>
      <c r="G11" s="29">
        <v>0</v>
      </c>
      <c r="H11" s="29">
        <v>0</v>
      </c>
      <c r="I11" s="29">
        <v>0</v>
      </c>
      <c r="J11" s="29">
        <v>228579890</v>
      </c>
      <c r="K11" s="29">
        <v>0</v>
      </c>
      <c r="L11" s="18" t="s">
        <v>1059</v>
      </c>
    </row>
    <row r="12" spans="1:12" ht="36.75" customHeight="1">
      <c r="A12" s="27" t="s">
        <v>1051</v>
      </c>
      <c r="B12" s="28" t="s">
        <v>27</v>
      </c>
      <c r="C12" s="28" t="s">
        <v>1053</v>
      </c>
      <c r="D12" s="7">
        <v>11200080000</v>
      </c>
      <c r="E12" s="7">
        <v>10929495840</v>
      </c>
      <c r="F12" s="29">
        <v>270584160</v>
      </c>
      <c r="G12" s="29">
        <v>0</v>
      </c>
      <c r="H12" s="29">
        <v>0</v>
      </c>
      <c r="I12" s="29">
        <v>0</v>
      </c>
      <c r="J12" s="29">
        <v>270584160</v>
      </c>
      <c r="K12" s="29">
        <v>0</v>
      </c>
      <c r="L12" s="17" t="s">
        <v>1046</v>
      </c>
    </row>
    <row r="13" spans="1:12" ht="36.75" customHeight="1">
      <c r="A13" s="27" t="s">
        <v>1051</v>
      </c>
      <c r="B13" s="28" t="s">
        <v>31</v>
      </c>
      <c r="C13" s="28" t="s">
        <v>32</v>
      </c>
      <c r="D13" s="7">
        <v>2550240000</v>
      </c>
      <c r="E13" s="7">
        <v>0</v>
      </c>
      <c r="F13" s="29">
        <v>2550240000</v>
      </c>
      <c r="G13" s="29">
        <v>0</v>
      </c>
      <c r="H13" s="29">
        <v>2550240000</v>
      </c>
      <c r="I13" s="29">
        <v>0</v>
      </c>
      <c r="J13" s="29">
        <v>0</v>
      </c>
      <c r="K13" s="29">
        <v>0</v>
      </c>
      <c r="L13" s="17" t="s">
        <v>33</v>
      </c>
    </row>
    <row r="14" spans="1:12" ht="36.75" customHeight="1">
      <c r="A14" s="27" t="s">
        <v>1051</v>
      </c>
      <c r="B14" s="28" t="s">
        <v>34</v>
      </c>
      <c r="C14" s="28" t="s">
        <v>35</v>
      </c>
      <c r="D14" s="7">
        <v>290000000</v>
      </c>
      <c r="E14" s="7">
        <v>151400000</v>
      </c>
      <c r="F14" s="29">
        <v>138600000</v>
      </c>
      <c r="G14" s="29">
        <v>0</v>
      </c>
      <c r="H14" s="29">
        <v>0</v>
      </c>
      <c r="I14" s="29">
        <v>0</v>
      </c>
      <c r="J14" s="29">
        <v>138600000</v>
      </c>
      <c r="K14" s="29">
        <v>0</v>
      </c>
      <c r="L14" s="17" t="s">
        <v>36</v>
      </c>
    </row>
    <row r="15" spans="1:12" ht="36.75" customHeight="1">
      <c r="A15" s="27" t="s">
        <v>1051</v>
      </c>
      <c r="B15" s="28" t="s">
        <v>34</v>
      </c>
      <c r="C15" s="28" t="s">
        <v>37</v>
      </c>
      <c r="D15" s="7">
        <v>1000000000</v>
      </c>
      <c r="E15" s="7">
        <v>0</v>
      </c>
      <c r="F15" s="29">
        <v>1000000000</v>
      </c>
      <c r="G15" s="29">
        <v>0</v>
      </c>
      <c r="H15" s="29">
        <v>1000000000</v>
      </c>
      <c r="I15" s="29">
        <v>0</v>
      </c>
      <c r="J15" s="29">
        <v>0</v>
      </c>
      <c r="K15" s="29">
        <v>0</v>
      </c>
      <c r="L15" s="17" t="s">
        <v>38</v>
      </c>
    </row>
    <row r="16" spans="1:12" ht="36.75" customHeight="1">
      <c r="A16" s="27" t="s">
        <v>1051</v>
      </c>
      <c r="B16" s="28" t="s">
        <v>39</v>
      </c>
      <c r="C16" s="28" t="s">
        <v>40</v>
      </c>
      <c r="D16" s="7">
        <v>1152400000</v>
      </c>
      <c r="E16" s="7">
        <v>1029200000</v>
      </c>
      <c r="F16" s="29">
        <v>123200000</v>
      </c>
      <c r="G16" s="29">
        <v>0</v>
      </c>
      <c r="H16" s="29">
        <v>0</v>
      </c>
      <c r="I16" s="29">
        <v>0</v>
      </c>
      <c r="J16" s="29">
        <v>123200000</v>
      </c>
      <c r="K16" s="29">
        <v>0</v>
      </c>
      <c r="L16" s="17" t="s">
        <v>41</v>
      </c>
    </row>
    <row r="17" spans="1:12" ht="36.75" customHeight="1">
      <c r="A17" s="27" t="s">
        <v>1051</v>
      </c>
      <c r="B17" s="28" t="s">
        <v>39</v>
      </c>
      <c r="C17" s="28" t="s">
        <v>42</v>
      </c>
      <c r="D17" s="7">
        <v>300000000</v>
      </c>
      <c r="E17" s="7">
        <v>59965000</v>
      </c>
      <c r="F17" s="29">
        <v>240035000</v>
      </c>
      <c r="G17" s="29">
        <v>0</v>
      </c>
      <c r="H17" s="29">
        <v>0</v>
      </c>
      <c r="I17" s="29">
        <v>0</v>
      </c>
      <c r="J17" s="29">
        <v>240035000</v>
      </c>
      <c r="K17" s="29">
        <v>0</v>
      </c>
      <c r="L17" s="17" t="s">
        <v>43</v>
      </c>
    </row>
    <row r="18" spans="1:12" ht="36.75" customHeight="1">
      <c r="A18" s="27" t="s">
        <v>1051</v>
      </c>
      <c r="B18" s="28" t="s">
        <v>39</v>
      </c>
      <c r="C18" s="28" t="s">
        <v>44</v>
      </c>
      <c r="D18" s="7">
        <v>570000000</v>
      </c>
      <c r="E18" s="7">
        <v>437142600</v>
      </c>
      <c r="F18" s="29">
        <v>132857400</v>
      </c>
      <c r="G18" s="29">
        <v>0</v>
      </c>
      <c r="H18" s="29">
        <v>0</v>
      </c>
      <c r="I18" s="29">
        <v>0</v>
      </c>
      <c r="J18" s="29">
        <v>132857400</v>
      </c>
      <c r="K18" s="29">
        <v>0</v>
      </c>
      <c r="L18" s="17" t="s">
        <v>45</v>
      </c>
    </row>
    <row r="19" spans="1:12" ht="36.75" customHeight="1">
      <c r="A19" s="27" t="s">
        <v>1051</v>
      </c>
      <c r="B19" s="28" t="s">
        <v>39</v>
      </c>
      <c r="C19" s="28" t="s">
        <v>46</v>
      </c>
      <c r="D19" s="7">
        <v>220000000</v>
      </c>
      <c r="E19" s="7">
        <v>54000000</v>
      </c>
      <c r="F19" s="29">
        <v>166000000</v>
      </c>
      <c r="G19" s="29">
        <v>0</v>
      </c>
      <c r="H19" s="29">
        <v>0</v>
      </c>
      <c r="I19" s="29">
        <v>0</v>
      </c>
      <c r="J19" s="29">
        <v>166000000</v>
      </c>
      <c r="K19" s="29">
        <v>0</v>
      </c>
      <c r="L19" s="17" t="s">
        <v>45</v>
      </c>
    </row>
    <row r="20" spans="1:12" ht="36.75" customHeight="1">
      <c r="A20" s="27" t="s">
        <v>1051</v>
      </c>
      <c r="B20" s="28" t="s">
        <v>47</v>
      </c>
      <c r="C20" s="28" t="s">
        <v>48</v>
      </c>
      <c r="D20" s="7">
        <v>1255480000</v>
      </c>
      <c r="E20" s="7">
        <v>973980000</v>
      </c>
      <c r="F20" s="29">
        <v>281500000</v>
      </c>
      <c r="G20" s="29">
        <v>0</v>
      </c>
      <c r="H20" s="29">
        <v>0</v>
      </c>
      <c r="I20" s="29">
        <v>0</v>
      </c>
      <c r="J20" s="29">
        <v>281500000</v>
      </c>
      <c r="K20" s="29">
        <v>0</v>
      </c>
      <c r="L20" s="17" t="s">
        <v>49</v>
      </c>
    </row>
    <row r="21" spans="1:12" ht="36.75" customHeight="1">
      <c r="A21" s="27" t="s">
        <v>1051</v>
      </c>
      <c r="B21" s="28" t="s">
        <v>47</v>
      </c>
      <c r="C21" s="28" t="s">
        <v>50</v>
      </c>
      <c r="D21" s="7">
        <v>600000000</v>
      </c>
      <c r="E21" s="7">
        <v>115120000</v>
      </c>
      <c r="F21" s="29">
        <v>484880000</v>
      </c>
      <c r="G21" s="29">
        <v>0</v>
      </c>
      <c r="H21" s="29">
        <v>0</v>
      </c>
      <c r="I21" s="29">
        <v>0</v>
      </c>
      <c r="J21" s="29">
        <v>484880000</v>
      </c>
      <c r="K21" s="29">
        <v>0</v>
      </c>
      <c r="L21" s="17" t="s">
        <v>51</v>
      </c>
    </row>
    <row r="22" spans="1:12" ht="36.75" customHeight="1">
      <c r="A22" s="27" t="s">
        <v>1051</v>
      </c>
      <c r="B22" s="28" t="s">
        <v>52</v>
      </c>
      <c r="C22" s="28" t="s">
        <v>53</v>
      </c>
      <c r="D22" s="7">
        <v>1530000000</v>
      </c>
      <c r="E22" s="7">
        <v>1220364960</v>
      </c>
      <c r="F22" s="29">
        <v>309635040</v>
      </c>
      <c r="G22" s="29">
        <v>0</v>
      </c>
      <c r="H22" s="29">
        <v>0</v>
      </c>
      <c r="I22" s="29">
        <v>0</v>
      </c>
      <c r="J22" s="29">
        <v>309635040</v>
      </c>
      <c r="K22" s="29">
        <v>0</v>
      </c>
      <c r="L22" s="17" t="s">
        <v>54</v>
      </c>
    </row>
    <row r="23" spans="1:12" ht="66" customHeight="1">
      <c r="A23" s="27" t="s">
        <v>1051</v>
      </c>
      <c r="B23" s="28" t="s">
        <v>55</v>
      </c>
      <c r="C23" s="28" t="s">
        <v>56</v>
      </c>
      <c r="D23" s="7">
        <v>458233000</v>
      </c>
      <c r="E23" s="7">
        <v>274940000</v>
      </c>
      <c r="F23" s="29">
        <v>183293000</v>
      </c>
      <c r="G23" s="29">
        <v>14470000</v>
      </c>
      <c r="H23" s="29">
        <v>0</v>
      </c>
      <c r="I23" s="29">
        <v>0</v>
      </c>
      <c r="J23" s="29">
        <v>168823000</v>
      </c>
      <c r="K23" s="29">
        <v>0</v>
      </c>
      <c r="L23" s="18" t="s">
        <v>57</v>
      </c>
    </row>
    <row r="24" spans="1:12" ht="36.75" customHeight="1">
      <c r="A24" s="27" t="s">
        <v>1051</v>
      </c>
      <c r="B24" s="28" t="s">
        <v>58</v>
      </c>
      <c r="C24" s="28" t="s">
        <v>59</v>
      </c>
      <c r="D24" s="7">
        <v>426000000</v>
      </c>
      <c r="E24" s="7">
        <v>256000000</v>
      </c>
      <c r="F24" s="29">
        <v>170000000</v>
      </c>
      <c r="G24" s="29">
        <v>0</v>
      </c>
      <c r="H24" s="29">
        <v>0</v>
      </c>
      <c r="I24" s="29">
        <v>0</v>
      </c>
      <c r="J24" s="29">
        <v>170000000</v>
      </c>
      <c r="K24" s="29">
        <v>0</v>
      </c>
      <c r="L24" s="17" t="s">
        <v>60</v>
      </c>
    </row>
    <row r="25" spans="1:12" ht="36.75" customHeight="1">
      <c r="A25" s="27" t="s">
        <v>1051</v>
      </c>
      <c r="B25" s="28" t="s">
        <v>61</v>
      </c>
      <c r="C25" s="28" t="s">
        <v>62</v>
      </c>
      <c r="D25" s="7">
        <v>28162000000</v>
      </c>
      <c r="E25" s="7">
        <v>26401000000</v>
      </c>
      <c r="F25" s="29">
        <v>1761000000</v>
      </c>
      <c r="G25" s="29">
        <v>251000000</v>
      </c>
      <c r="H25" s="29">
        <v>0</v>
      </c>
      <c r="I25" s="29">
        <v>0</v>
      </c>
      <c r="J25" s="29">
        <v>1510000000</v>
      </c>
      <c r="K25" s="29">
        <v>0</v>
      </c>
      <c r="L25" s="17" t="s">
        <v>63</v>
      </c>
    </row>
    <row r="26" spans="1:12" ht="36.75" customHeight="1">
      <c r="A26" s="27" t="s">
        <v>1051</v>
      </c>
      <c r="B26" s="28" t="s">
        <v>61</v>
      </c>
      <c r="C26" s="28" t="s">
        <v>64</v>
      </c>
      <c r="D26" s="7">
        <v>27253000000</v>
      </c>
      <c r="E26" s="7">
        <v>22060000000</v>
      </c>
      <c r="F26" s="29">
        <v>5193000000</v>
      </c>
      <c r="G26" s="29">
        <v>740000000</v>
      </c>
      <c r="H26" s="29">
        <v>0</v>
      </c>
      <c r="I26" s="29">
        <v>0</v>
      </c>
      <c r="J26" s="29">
        <v>4453000000</v>
      </c>
      <c r="K26" s="29">
        <v>0</v>
      </c>
      <c r="L26" s="17" t="s">
        <v>63</v>
      </c>
    </row>
    <row r="27" spans="1:12" ht="36.75" customHeight="1">
      <c r="A27" s="27" t="s">
        <v>1051</v>
      </c>
      <c r="B27" s="28" t="s">
        <v>61</v>
      </c>
      <c r="C27" s="28" t="s">
        <v>65</v>
      </c>
      <c r="D27" s="7">
        <v>5580000000</v>
      </c>
      <c r="E27" s="7">
        <v>1438000000</v>
      </c>
      <c r="F27" s="29">
        <v>4142000000</v>
      </c>
      <c r="G27" s="29">
        <v>592000000</v>
      </c>
      <c r="H27" s="29">
        <v>0</v>
      </c>
      <c r="I27" s="29">
        <v>0</v>
      </c>
      <c r="J27" s="29">
        <v>3550000000</v>
      </c>
      <c r="K27" s="29">
        <v>0</v>
      </c>
      <c r="L27" s="17" t="s">
        <v>63</v>
      </c>
    </row>
    <row r="28" spans="1:12" ht="36.75" customHeight="1">
      <c r="A28" s="27" t="s">
        <v>1051</v>
      </c>
      <c r="B28" s="28" t="s">
        <v>66</v>
      </c>
      <c r="C28" s="28" t="s">
        <v>1052</v>
      </c>
      <c r="D28" s="7">
        <v>2008840000</v>
      </c>
      <c r="E28" s="7">
        <v>1489060630</v>
      </c>
      <c r="F28" s="29">
        <v>519779370</v>
      </c>
      <c r="G28" s="29">
        <v>0</v>
      </c>
      <c r="H28" s="29">
        <v>0</v>
      </c>
      <c r="I28" s="29">
        <v>0</v>
      </c>
      <c r="J28" s="29">
        <v>519779370</v>
      </c>
      <c r="K28" s="29">
        <v>0</v>
      </c>
      <c r="L28" s="17" t="s">
        <v>1044</v>
      </c>
    </row>
    <row r="29" spans="1:12" ht="78.75" customHeight="1">
      <c r="A29" s="27" t="s">
        <v>1051</v>
      </c>
      <c r="B29" s="28" t="s">
        <v>67</v>
      </c>
      <c r="C29" s="28" t="s">
        <v>68</v>
      </c>
      <c r="D29" s="7">
        <v>9000000000</v>
      </c>
      <c r="E29" s="7">
        <v>8840755000</v>
      </c>
      <c r="F29" s="29">
        <v>159245000</v>
      </c>
      <c r="G29" s="29">
        <v>0</v>
      </c>
      <c r="H29" s="29">
        <v>0</v>
      </c>
      <c r="I29" s="29">
        <v>0</v>
      </c>
      <c r="J29" s="29">
        <v>159245000</v>
      </c>
      <c r="K29" s="29">
        <v>0</v>
      </c>
      <c r="L29" s="18" t="s">
        <v>1055</v>
      </c>
    </row>
    <row r="30" spans="1:12" ht="47.25" customHeight="1">
      <c r="A30" s="27" t="s">
        <v>1051</v>
      </c>
      <c r="B30" s="28" t="s">
        <v>67</v>
      </c>
      <c r="C30" s="28" t="s">
        <v>69</v>
      </c>
      <c r="D30" s="7">
        <v>105491605000</v>
      </c>
      <c r="E30" s="7">
        <v>103048716000</v>
      </c>
      <c r="F30" s="29">
        <v>2442889000</v>
      </c>
      <c r="G30" s="29">
        <v>0</v>
      </c>
      <c r="H30" s="29">
        <v>0</v>
      </c>
      <c r="I30" s="29">
        <v>0</v>
      </c>
      <c r="J30" s="29">
        <v>2442889000</v>
      </c>
      <c r="K30" s="29">
        <v>0</v>
      </c>
      <c r="L30" s="18" t="s">
        <v>1056</v>
      </c>
    </row>
    <row r="31" spans="1:12" ht="36.75" customHeight="1">
      <c r="A31" s="27" t="s">
        <v>1051</v>
      </c>
      <c r="B31" s="28" t="s">
        <v>70</v>
      </c>
      <c r="C31" s="28" t="s">
        <v>71</v>
      </c>
      <c r="D31" s="7">
        <v>5953000000</v>
      </c>
      <c r="E31" s="7">
        <v>5653000000</v>
      </c>
      <c r="F31" s="29">
        <v>300000000</v>
      </c>
      <c r="G31" s="29">
        <v>0</v>
      </c>
      <c r="H31" s="29">
        <v>0</v>
      </c>
      <c r="I31" s="29">
        <v>0</v>
      </c>
      <c r="J31" s="29">
        <v>300000000</v>
      </c>
      <c r="K31" s="29">
        <v>0</v>
      </c>
      <c r="L31" s="17" t="s">
        <v>72</v>
      </c>
    </row>
    <row r="32" spans="1:12" ht="36.75" customHeight="1">
      <c r="A32" s="27" t="s">
        <v>1051</v>
      </c>
      <c r="B32" s="28" t="s">
        <v>73</v>
      </c>
      <c r="C32" s="28" t="s">
        <v>74</v>
      </c>
      <c r="D32" s="7">
        <v>2709675000</v>
      </c>
      <c r="E32" s="7">
        <v>2529824670</v>
      </c>
      <c r="F32" s="29">
        <v>179850330</v>
      </c>
      <c r="G32" s="29">
        <v>0</v>
      </c>
      <c r="H32" s="29">
        <v>0</v>
      </c>
      <c r="I32" s="29">
        <v>0</v>
      </c>
      <c r="J32" s="29">
        <v>179850330</v>
      </c>
      <c r="K32" s="29">
        <v>0</v>
      </c>
      <c r="L32" s="17" t="s">
        <v>75</v>
      </c>
    </row>
    <row r="33" spans="1:12" ht="36.75" customHeight="1">
      <c r="A33" s="27" t="s">
        <v>1051</v>
      </c>
      <c r="B33" s="28" t="s">
        <v>76</v>
      </c>
      <c r="C33" s="28" t="s">
        <v>77</v>
      </c>
      <c r="D33" s="7">
        <v>7720302000</v>
      </c>
      <c r="E33" s="7">
        <v>7587671270</v>
      </c>
      <c r="F33" s="29">
        <v>132630730</v>
      </c>
      <c r="G33" s="29">
        <v>0</v>
      </c>
      <c r="H33" s="29">
        <v>0</v>
      </c>
      <c r="I33" s="29">
        <v>0</v>
      </c>
      <c r="J33" s="29">
        <v>132630730</v>
      </c>
      <c r="K33" s="29">
        <v>0</v>
      </c>
      <c r="L33" s="17" t="s">
        <v>78</v>
      </c>
    </row>
    <row r="34" spans="1:12" ht="36.75" customHeight="1">
      <c r="A34" s="27" t="s">
        <v>1051</v>
      </c>
      <c r="B34" s="28" t="s">
        <v>79</v>
      </c>
      <c r="C34" s="28" t="s">
        <v>80</v>
      </c>
      <c r="D34" s="7">
        <v>13999849660</v>
      </c>
      <c r="E34" s="7">
        <v>13741876180</v>
      </c>
      <c r="F34" s="29">
        <v>257973480</v>
      </c>
      <c r="G34" s="29">
        <v>0</v>
      </c>
      <c r="H34" s="29">
        <v>0</v>
      </c>
      <c r="I34" s="29">
        <v>257973480</v>
      </c>
      <c r="J34" s="29">
        <v>0</v>
      </c>
      <c r="K34" s="29">
        <v>0</v>
      </c>
      <c r="L34" s="17" t="s">
        <v>81</v>
      </c>
    </row>
    <row r="35" spans="1:12" ht="36.75" customHeight="1">
      <c r="A35" s="27" t="s">
        <v>1051</v>
      </c>
      <c r="B35" s="28" t="s">
        <v>79</v>
      </c>
      <c r="C35" s="28" t="s">
        <v>1052</v>
      </c>
      <c r="D35" s="7">
        <v>3089361000</v>
      </c>
      <c r="E35" s="7">
        <v>2967898770</v>
      </c>
      <c r="F35" s="29">
        <v>121462230</v>
      </c>
      <c r="G35" s="29">
        <v>0</v>
      </c>
      <c r="H35" s="29">
        <v>0</v>
      </c>
      <c r="I35" s="29">
        <v>0</v>
      </c>
      <c r="J35" s="29">
        <v>121462230</v>
      </c>
      <c r="K35" s="29">
        <v>0</v>
      </c>
      <c r="L35" s="17" t="s">
        <v>82</v>
      </c>
    </row>
    <row r="36" spans="1:12" ht="40.5" customHeight="1">
      <c r="A36" s="27" t="s">
        <v>1051</v>
      </c>
      <c r="B36" s="28" t="s">
        <v>83</v>
      </c>
      <c r="C36" s="28" t="s">
        <v>1052</v>
      </c>
      <c r="D36" s="7">
        <v>17325229000</v>
      </c>
      <c r="E36" s="7">
        <v>17184680497</v>
      </c>
      <c r="F36" s="29">
        <v>140548503</v>
      </c>
      <c r="G36" s="29">
        <v>0</v>
      </c>
      <c r="H36" s="29">
        <v>0</v>
      </c>
      <c r="I36" s="29">
        <v>0</v>
      </c>
      <c r="J36" s="29">
        <v>140548503</v>
      </c>
      <c r="K36" s="29">
        <v>0</v>
      </c>
      <c r="L36" s="18" t="s">
        <v>1058</v>
      </c>
    </row>
  </sheetData>
  <autoFilter ref="A5:L5" xr:uid="{08A50655-D46B-4A6E-BEE7-39410767AD5A}"/>
  <mergeCells count="8">
    <mergeCell ref="A1:L1"/>
    <mergeCell ref="A4:A5"/>
    <mergeCell ref="B4:B5"/>
    <mergeCell ref="C4:C5"/>
    <mergeCell ref="L4:L5"/>
    <mergeCell ref="F4:K4"/>
    <mergeCell ref="D4:D5"/>
    <mergeCell ref="E4:E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5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83512-FC58-4D06-829E-A81B2F4F6F95}">
  <sheetPr>
    <pageSetUpPr fitToPage="1"/>
  </sheetPr>
  <dimension ref="A1:N553"/>
  <sheetViews>
    <sheetView zoomScaleNormal="100" workbookViewId="0">
      <pane ySplit="5" topLeftCell="A6" activePane="bottomLeft" state="frozen"/>
      <selection pane="bottomLeft" sqref="A1:N1"/>
    </sheetView>
  </sheetViews>
  <sheetFormatPr defaultRowHeight="19.5" customHeight="1"/>
  <cols>
    <col min="1" max="1" width="10" customWidth="1"/>
    <col min="2" max="2" width="13" customWidth="1"/>
    <col min="3" max="3" width="25.875" customWidth="1"/>
    <col min="4" max="4" width="18.625" customWidth="1"/>
    <col min="5" max="5" width="22.375" customWidth="1"/>
    <col min="6" max="13" width="14" customWidth="1"/>
    <col min="14" max="14" width="46.25" customWidth="1"/>
  </cols>
  <sheetData>
    <row r="1" spans="1:14" ht="37.5" customHeight="1">
      <c r="A1" s="16" t="s">
        <v>1057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</row>
    <row r="2" spans="1:14" ht="6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2.75" customHeight="1">
      <c r="N3" s="3" t="s">
        <v>16</v>
      </c>
    </row>
    <row r="4" spans="1:14" ht="19.5" customHeight="1">
      <c r="A4" s="25" t="s">
        <v>1043</v>
      </c>
      <c r="B4" s="26" t="s">
        <v>17</v>
      </c>
      <c r="C4" s="36" t="s">
        <v>1070</v>
      </c>
      <c r="D4" s="43" t="s">
        <v>1066</v>
      </c>
      <c r="E4" s="43" t="s">
        <v>1067</v>
      </c>
      <c r="F4" s="40" t="s">
        <v>1064</v>
      </c>
      <c r="G4" s="41"/>
      <c r="H4" s="41"/>
      <c r="I4" s="41"/>
      <c r="J4" s="41"/>
      <c r="K4" s="41"/>
      <c r="L4" s="42"/>
      <c r="M4" s="50"/>
      <c r="N4" s="25" t="s">
        <v>1050</v>
      </c>
    </row>
    <row r="5" spans="1:14" ht="45.75" customHeight="1">
      <c r="A5" s="25"/>
      <c r="B5" s="26"/>
      <c r="C5" s="26"/>
      <c r="D5" s="44"/>
      <c r="E5" s="44"/>
      <c r="F5" s="37" t="s">
        <v>1065</v>
      </c>
      <c r="G5" s="39" t="s">
        <v>18</v>
      </c>
      <c r="H5" s="37" t="s">
        <v>19</v>
      </c>
      <c r="I5" s="38" t="s">
        <v>20</v>
      </c>
      <c r="J5" s="37" t="s">
        <v>21</v>
      </c>
      <c r="K5" s="37" t="s">
        <v>22</v>
      </c>
      <c r="L5" s="37" t="s">
        <v>23</v>
      </c>
      <c r="M5" s="37"/>
      <c r="N5" s="25"/>
    </row>
    <row r="6" spans="1:14" ht="45.75" customHeight="1">
      <c r="A6" s="51" t="s">
        <v>1068</v>
      </c>
      <c r="B6" s="52"/>
      <c r="C6" s="52" t="s">
        <v>1069</v>
      </c>
      <c r="D6" s="45">
        <f>SUM(D7:D553)</f>
        <v>2449597185433</v>
      </c>
      <c r="E6" s="45">
        <f t="shared" ref="E6:L6" si="0">SUM(E7:E553)</f>
        <v>2225556975794</v>
      </c>
      <c r="F6" s="53">
        <f t="shared" si="0"/>
        <v>224040209639</v>
      </c>
      <c r="G6" s="53">
        <f t="shared" si="0"/>
        <v>46492826310</v>
      </c>
      <c r="H6" s="53">
        <f t="shared" si="0"/>
        <v>2038691340</v>
      </c>
      <c r="I6" s="53">
        <f t="shared" si="0"/>
        <v>19363810844</v>
      </c>
      <c r="J6" s="53">
        <f t="shared" si="0"/>
        <v>2743234008</v>
      </c>
      <c r="K6" s="53">
        <f t="shared" si="0"/>
        <v>138514947367</v>
      </c>
      <c r="L6" s="45">
        <f t="shared" si="0"/>
        <v>14886699770</v>
      </c>
      <c r="M6" s="45"/>
      <c r="N6" s="51"/>
    </row>
    <row r="7" spans="1:14" ht="36.75" customHeight="1">
      <c r="A7" s="14" t="s">
        <v>0</v>
      </c>
      <c r="B7" s="4" t="s">
        <v>84</v>
      </c>
      <c r="C7" s="4" t="s">
        <v>85</v>
      </c>
      <c r="D7" s="7">
        <v>1486908000</v>
      </c>
      <c r="E7" s="7">
        <v>1215491370</v>
      </c>
      <c r="F7" s="29">
        <v>271416630</v>
      </c>
      <c r="G7" s="29">
        <v>271416630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f>F7-G7-H7-I7-J7-K7-L7</f>
        <v>0</v>
      </c>
      <c r="N7" s="19"/>
    </row>
    <row r="8" spans="1:14" ht="36.75" customHeight="1">
      <c r="A8" s="14" t="s">
        <v>0</v>
      </c>
      <c r="B8" s="4" t="s">
        <v>84</v>
      </c>
      <c r="C8" s="4" t="s">
        <v>86</v>
      </c>
      <c r="D8" s="7">
        <v>598576000</v>
      </c>
      <c r="E8" s="7">
        <v>483909520</v>
      </c>
      <c r="F8" s="29">
        <v>114666480</v>
      </c>
      <c r="G8" s="29">
        <v>0</v>
      </c>
      <c r="H8" s="29">
        <v>0</v>
      </c>
      <c r="I8" s="29">
        <v>0</v>
      </c>
      <c r="J8" s="29">
        <v>0</v>
      </c>
      <c r="K8" s="29">
        <v>114666480</v>
      </c>
      <c r="L8" s="29">
        <v>0</v>
      </c>
      <c r="M8" s="29">
        <f t="shared" ref="M8:M71" si="1">F8-G8-H8-I8-J8-K8-L8</f>
        <v>0</v>
      </c>
      <c r="N8" s="19"/>
    </row>
    <row r="9" spans="1:14" ht="36.75" customHeight="1">
      <c r="A9" s="14" t="s">
        <v>0</v>
      </c>
      <c r="B9" s="4" t="s">
        <v>87</v>
      </c>
      <c r="C9" s="4" t="s">
        <v>23</v>
      </c>
      <c r="D9" s="7">
        <v>629090000</v>
      </c>
      <c r="E9" s="7">
        <v>0</v>
      </c>
      <c r="F9" s="29">
        <v>629090000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629090000</v>
      </c>
      <c r="M9" s="29">
        <f t="shared" si="1"/>
        <v>0</v>
      </c>
      <c r="N9" s="19" t="s">
        <v>25</v>
      </c>
    </row>
    <row r="10" spans="1:14" ht="36.75" customHeight="1">
      <c r="A10" s="14" t="s">
        <v>0</v>
      </c>
      <c r="B10" s="4" t="s">
        <v>87</v>
      </c>
      <c r="C10" s="4" t="s">
        <v>88</v>
      </c>
      <c r="D10" s="7">
        <v>1033390000</v>
      </c>
      <c r="E10" s="7">
        <v>911290520</v>
      </c>
      <c r="F10" s="29">
        <v>122099480</v>
      </c>
      <c r="G10" s="29">
        <v>0</v>
      </c>
      <c r="H10" s="29">
        <v>0</v>
      </c>
      <c r="I10" s="29">
        <v>0</v>
      </c>
      <c r="J10" s="29">
        <v>0</v>
      </c>
      <c r="K10" s="29">
        <v>122099480</v>
      </c>
      <c r="L10" s="29">
        <v>0</v>
      </c>
      <c r="M10" s="29">
        <f t="shared" si="1"/>
        <v>0</v>
      </c>
      <c r="N10" s="19"/>
    </row>
    <row r="11" spans="1:14" ht="36.75" customHeight="1">
      <c r="A11" s="14" t="s">
        <v>0</v>
      </c>
      <c r="B11" s="4" t="s">
        <v>87</v>
      </c>
      <c r="C11" s="4" t="s">
        <v>89</v>
      </c>
      <c r="D11" s="7">
        <v>17366024000</v>
      </c>
      <c r="E11" s="7">
        <v>17083857010</v>
      </c>
      <c r="F11" s="29">
        <v>282166990</v>
      </c>
      <c r="G11" s="29">
        <v>0</v>
      </c>
      <c r="H11" s="29">
        <v>0</v>
      </c>
      <c r="I11" s="29">
        <v>0</v>
      </c>
      <c r="J11" s="29">
        <v>0</v>
      </c>
      <c r="K11" s="29">
        <v>282166990</v>
      </c>
      <c r="L11" s="29">
        <v>0</v>
      </c>
      <c r="M11" s="29">
        <f t="shared" si="1"/>
        <v>0</v>
      </c>
      <c r="N11" s="19"/>
    </row>
    <row r="12" spans="1:14" ht="36.75" customHeight="1">
      <c r="A12" s="14" t="s">
        <v>0</v>
      </c>
      <c r="B12" s="4" t="s">
        <v>27</v>
      </c>
      <c r="C12" s="4" t="s">
        <v>90</v>
      </c>
      <c r="D12" s="7">
        <v>3269640000</v>
      </c>
      <c r="E12" s="7">
        <v>2990353720</v>
      </c>
      <c r="F12" s="29">
        <v>279286280</v>
      </c>
      <c r="G12" s="29">
        <v>0</v>
      </c>
      <c r="H12" s="29">
        <v>0</v>
      </c>
      <c r="I12" s="29">
        <v>0</v>
      </c>
      <c r="J12" s="29">
        <v>0</v>
      </c>
      <c r="K12" s="29">
        <v>279286280</v>
      </c>
      <c r="L12" s="29">
        <v>0</v>
      </c>
      <c r="M12" s="29">
        <f t="shared" si="1"/>
        <v>0</v>
      </c>
      <c r="N12" s="19"/>
    </row>
    <row r="13" spans="1:14" ht="36.75" customHeight="1">
      <c r="A13" s="14" t="s">
        <v>0</v>
      </c>
      <c r="B13" s="4" t="s">
        <v>27</v>
      </c>
      <c r="C13" s="4" t="s">
        <v>91</v>
      </c>
      <c r="D13" s="7">
        <v>5400000000</v>
      </c>
      <c r="E13" s="7">
        <v>5217629030</v>
      </c>
      <c r="F13" s="29">
        <v>182370970</v>
      </c>
      <c r="G13" s="29">
        <v>0</v>
      </c>
      <c r="H13" s="29">
        <v>0</v>
      </c>
      <c r="I13" s="29">
        <v>0</v>
      </c>
      <c r="J13" s="29">
        <v>0</v>
      </c>
      <c r="K13" s="29">
        <v>182370970</v>
      </c>
      <c r="L13" s="29">
        <v>0</v>
      </c>
      <c r="M13" s="29">
        <f t="shared" si="1"/>
        <v>0</v>
      </c>
      <c r="N13" s="19"/>
    </row>
    <row r="14" spans="1:14" ht="36.75" customHeight="1">
      <c r="A14" s="14" t="s">
        <v>0</v>
      </c>
      <c r="B14" s="4" t="s">
        <v>27</v>
      </c>
      <c r="C14" s="4" t="s">
        <v>92</v>
      </c>
      <c r="D14" s="7">
        <v>16826242000</v>
      </c>
      <c r="E14" s="7">
        <v>16673762470</v>
      </c>
      <c r="F14" s="29">
        <v>152479530</v>
      </c>
      <c r="G14" s="29">
        <v>0</v>
      </c>
      <c r="H14" s="29">
        <v>0</v>
      </c>
      <c r="I14" s="29">
        <v>0</v>
      </c>
      <c r="J14" s="29">
        <v>0</v>
      </c>
      <c r="K14" s="29">
        <v>152479530</v>
      </c>
      <c r="L14" s="29">
        <v>0</v>
      </c>
      <c r="M14" s="29">
        <f t="shared" si="1"/>
        <v>0</v>
      </c>
      <c r="N14" s="19"/>
    </row>
    <row r="15" spans="1:14" ht="36.75" customHeight="1">
      <c r="A15" s="14" t="s">
        <v>0</v>
      </c>
      <c r="B15" s="4" t="s">
        <v>27</v>
      </c>
      <c r="C15" s="4" t="s">
        <v>92</v>
      </c>
      <c r="D15" s="7">
        <v>3164751000</v>
      </c>
      <c r="E15" s="7">
        <v>2765078750</v>
      </c>
      <c r="F15" s="29">
        <v>399672250</v>
      </c>
      <c r="G15" s="29">
        <v>0</v>
      </c>
      <c r="H15" s="29">
        <v>0</v>
      </c>
      <c r="I15" s="29">
        <v>0</v>
      </c>
      <c r="J15" s="29">
        <v>0</v>
      </c>
      <c r="K15" s="29">
        <v>399672250</v>
      </c>
      <c r="L15" s="29">
        <v>0</v>
      </c>
      <c r="M15" s="29">
        <f t="shared" si="1"/>
        <v>0</v>
      </c>
      <c r="N15" s="19"/>
    </row>
    <row r="16" spans="1:14" ht="36.75" customHeight="1">
      <c r="A16" s="14" t="s">
        <v>0</v>
      </c>
      <c r="B16" s="4" t="s">
        <v>93</v>
      </c>
      <c r="C16" s="4" t="s">
        <v>94</v>
      </c>
      <c r="D16" s="7">
        <v>51074165000</v>
      </c>
      <c r="E16" s="7">
        <v>49852446290</v>
      </c>
      <c r="F16" s="29">
        <v>1221718710</v>
      </c>
      <c r="G16" s="29">
        <v>0</v>
      </c>
      <c r="H16" s="29">
        <v>0</v>
      </c>
      <c r="I16" s="29">
        <v>0</v>
      </c>
      <c r="J16" s="29">
        <v>0</v>
      </c>
      <c r="K16" s="29">
        <v>1221718710</v>
      </c>
      <c r="L16" s="29">
        <v>0</v>
      </c>
      <c r="M16" s="29">
        <f t="shared" si="1"/>
        <v>0</v>
      </c>
      <c r="N16" s="19"/>
    </row>
    <row r="17" spans="1:14" ht="36.75" customHeight="1">
      <c r="A17" s="14" t="s">
        <v>0</v>
      </c>
      <c r="B17" s="4" t="s">
        <v>93</v>
      </c>
      <c r="C17" s="4" t="s">
        <v>94</v>
      </c>
      <c r="D17" s="7">
        <v>7769789000</v>
      </c>
      <c r="E17" s="7">
        <v>7239660420</v>
      </c>
      <c r="F17" s="29">
        <v>530128580</v>
      </c>
      <c r="G17" s="29">
        <v>0</v>
      </c>
      <c r="H17" s="29">
        <v>0</v>
      </c>
      <c r="I17" s="29">
        <v>0</v>
      </c>
      <c r="J17" s="29">
        <v>0</v>
      </c>
      <c r="K17" s="29">
        <v>530128580</v>
      </c>
      <c r="L17" s="29">
        <v>0</v>
      </c>
      <c r="M17" s="29">
        <f t="shared" si="1"/>
        <v>0</v>
      </c>
      <c r="N17" s="19"/>
    </row>
    <row r="18" spans="1:14" ht="36.75" customHeight="1">
      <c r="A18" s="14" t="s">
        <v>0</v>
      </c>
      <c r="B18" s="4" t="s">
        <v>95</v>
      </c>
      <c r="C18" s="4" t="s">
        <v>96</v>
      </c>
      <c r="D18" s="7">
        <v>100000000</v>
      </c>
      <c r="E18" s="7">
        <v>0</v>
      </c>
      <c r="F18" s="29">
        <v>100000000</v>
      </c>
      <c r="G18" s="29">
        <v>0</v>
      </c>
      <c r="H18" s="29">
        <v>0</v>
      </c>
      <c r="I18" s="29">
        <v>100000000</v>
      </c>
      <c r="J18" s="29">
        <v>0</v>
      </c>
      <c r="K18" s="29">
        <v>0</v>
      </c>
      <c r="L18" s="29">
        <v>0</v>
      </c>
      <c r="M18" s="29">
        <f t="shared" si="1"/>
        <v>0</v>
      </c>
      <c r="N18" s="19"/>
    </row>
    <row r="19" spans="1:14" ht="36.75" customHeight="1">
      <c r="A19" s="14" t="s">
        <v>0</v>
      </c>
      <c r="B19" s="4" t="s">
        <v>95</v>
      </c>
      <c r="C19" s="4" t="s">
        <v>97</v>
      </c>
      <c r="D19" s="7">
        <v>300000000</v>
      </c>
      <c r="E19" s="7">
        <v>106215587</v>
      </c>
      <c r="F19" s="29">
        <v>193784413</v>
      </c>
      <c r="G19" s="29">
        <v>0</v>
      </c>
      <c r="H19" s="29">
        <v>0</v>
      </c>
      <c r="I19" s="29">
        <v>0</v>
      </c>
      <c r="J19" s="29">
        <v>0</v>
      </c>
      <c r="K19" s="29">
        <v>193784413</v>
      </c>
      <c r="L19" s="29">
        <v>0</v>
      </c>
      <c r="M19" s="29">
        <f t="shared" si="1"/>
        <v>0</v>
      </c>
      <c r="N19" s="19"/>
    </row>
    <row r="20" spans="1:14" ht="36.75" customHeight="1">
      <c r="A20" s="14" t="s">
        <v>0</v>
      </c>
      <c r="B20" s="4" t="s">
        <v>98</v>
      </c>
      <c r="C20" s="4" t="s">
        <v>99</v>
      </c>
      <c r="D20" s="7">
        <v>9695230690</v>
      </c>
      <c r="E20" s="7">
        <v>9515733360</v>
      </c>
      <c r="F20" s="29">
        <v>179497330</v>
      </c>
      <c r="G20" s="29">
        <v>179497330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f t="shared" si="1"/>
        <v>0</v>
      </c>
      <c r="N20" s="19"/>
    </row>
    <row r="21" spans="1:14" ht="36.75" customHeight="1">
      <c r="A21" s="14" t="s">
        <v>0</v>
      </c>
      <c r="B21" s="4" t="s">
        <v>98</v>
      </c>
      <c r="C21" s="4" t="s">
        <v>100</v>
      </c>
      <c r="D21" s="7">
        <v>872000000</v>
      </c>
      <c r="E21" s="7">
        <v>590438648</v>
      </c>
      <c r="F21" s="29">
        <v>281561352</v>
      </c>
      <c r="G21" s="29">
        <v>0</v>
      </c>
      <c r="H21" s="29">
        <v>0</v>
      </c>
      <c r="I21" s="29">
        <v>0</v>
      </c>
      <c r="J21" s="29">
        <v>0</v>
      </c>
      <c r="K21" s="29">
        <v>281561352</v>
      </c>
      <c r="L21" s="29">
        <v>0</v>
      </c>
      <c r="M21" s="29">
        <f t="shared" si="1"/>
        <v>0</v>
      </c>
      <c r="N21" s="19"/>
    </row>
    <row r="22" spans="1:14" ht="36.75" customHeight="1">
      <c r="A22" s="14" t="s">
        <v>0</v>
      </c>
      <c r="B22" s="4" t="s">
        <v>101</v>
      </c>
      <c r="C22" s="4" t="s">
        <v>102</v>
      </c>
      <c r="D22" s="7">
        <v>1866852000</v>
      </c>
      <c r="E22" s="7">
        <v>1473334490</v>
      </c>
      <c r="F22" s="29">
        <v>393517510</v>
      </c>
      <c r="G22" s="29">
        <v>0</v>
      </c>
      <c r="H22" s="29">
        <v>0</v>
      </c>
      <c r="I22" s="29">
        <v>0</v>
      </c>
      <c r="J22" s="29">
        <v>0</v>
      </c>
      <c r="K22" s="29">
        <v>393517510</v>
      </c>
      <c r="L22" s="29">
        <v>0</v>
      </c>
      <c r="M22" s="29">
        <f t="shared" si="1"/>
        <v>0</v>
      </c>
      <c r="N22" s="19"/>
    </row>
    <row r="23" spans="1:14" ht="36.75" customHeight="1">
      <c r="A23" s="14" t="s">
        <v>0</v>
      </c>
      <c r="B23" s="4" t="s">
        <v>101</v>
      </c>
      <c r="C23" s="4" t="s">
        <v>103</v>
      </c>
      <c r="D23" s="7">
        <v>2769683000</v>
      </c>
      <c r="E23" s="7">
        <v>2649654180</v>
      </c>
      <c r="F23" s="29">
        <v>120028820</v>
      </c>
      <c r="G23" s="29">
        <v>120028820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f t="shared" si="1"/>
        <v>0</v>
      </c>
      <c r="N23" s="19"/>
    </row>
    <row r="24" spans="1:14" ht="36.75" customHeight="1">
      <c r="A24" s="14" t="s">
        <v>0</v>
      </c>
      <c r="B24" s="4" t="s">
        <v>101</v>
      </c>
      <c r="C24" s="4" t="s">
        <v>104</v>
      </c>
      <c r="D24" s="7">
        <v>1152500000</v>
      </c>
      <c r="E24" s="7">
        <v>953750000</v>
      </c>
      <c r="F24" s="29">
        <v>198750000</v>
      </c>
      <c r="G24" s="29">
        <v>198750000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f t="shared" si="1"/>
        <v>0</v>
      </c>
      <c r="N24" s="19"/>
    </row>
    <row r="25" spans="1:14" ht="36.75" customHeight="1">
      <c r="A25" s="14" t="s">
        <v>0</v>
      </c>
      <c r="B25" s="4" t="s">
        <v>101</v>
      </c>
      <c r="C25" s="4" t="s">
        <v>105</v>
      </c>
      <c r="D25" s="7">
        <v>19377448000</v>
      </c>
      <c r="E25" s="7">
        <v>19174035206</v>
      </c>
      <c r="F25" s="29">
        <v>203412794</v>
      </c>
      <c r="G25" s="29">
        <v>203412794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f t="shared" si="1"/>
        <v>0</v>
      </c>
      <c r="N25" s="19"/>
    </row>
    <row r="26" spans="1:14" ht="36.75" customHeight="1">
      <c r="A26" s="14" t="s">
        <v>0</v>
      </c>
      <c r="B26" s="4" t="s">
        <v>101</v>
      </c>
      <c r="C26" s="4" t="s">
        <v>106</v>
      </c>
      <c r="D26" s="7">
        <v>1396780000</v>
      </c>
      <c r="E26" s="7">
        <v>816332000</v>
      </c>
      <c r="F26" s="29">
        <v>580448000</v>
      </c>
      <c r="G26" s="29">
        <v>0</v>
      </c>
      <c r="H26" s="29">
        <v>0</v>
      </c>
      <c r="I26" s="29">
        <v>0</v>
      </c>
      <c r="J26" s="29">
        <v>0</v>
      </c>
      <c r="K26" s="29">
        <v>580448000</v>
      </c>
      <c r="L26" s="29">
        <v>0</v>
      </c>
      <c r="M26" s="29">
        <f t="shared" si="1"/>
        <v>0</v>
      </c>
      <c r="N26" s="19"/>
    </row>
    <row r="27" spans="1:14" ht="36.75" customHeight="1">
      <c r="A27" s="14" t="s">
        <v>0</v>
      </c>
      <c r="B27" s="4" t="s">
        <v>107</v>
      </c>
      <c r="C27" s="4" t="s">
        <v>108</v>
      </c>
      <c r="D27" s="7">
        <v>3890136070</v>
      </c>
      <c r="E27" s="7">
        <v>3271410570</v>
      </c>
      <c r="F27" s="29">
        <v>618725500</v>
      </c>
      <c r="G27" s="29">
        <v>0</v>
      </c>
      <c r="H27" s="29">
        <v>0</v>
      </c>
      <c r="I27" s="29">
        <v>0</v>
      </c>
      <c r="J27" s="29">
        <v>0</v>
      </c>
      <c r="K27" s="29">
        <v>618725500</v>
      </c>
      <c r="L27" s="29">
        <v>0</v>
      </c>
      <c r="M27" s="29">
        <f t="shared" si="1"/>
        <v>0</v>
      </c>
      <c r="N27" s="19"/>
    </row>
    <row r="28" spans="1:14" ht="36.75" customHeight="1">
      <c r="A28" s="14" t="s">
        <v>0</v>
      </c>
      <c r="B28" s="4" t="s">
        <v>107</v>
      </c>
      <c r="C28" s="4" t="s">
        <v>109</v>
      </c>
      <c r="D28" s="7">
        <v>474680000</v>
      </c>
      <c r="E28" s="7">
        <v>351465790</v>
      </c>
      <c r="F28" s="29">
        <v>123214210</v>
      </c>
      <c r="G28" s="29">
        <v>123214210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f t="shared" si="1"/>
        <v>0</v>
      </c>
      <c r="N28" s="19"/>
    </row>
    <row r="29" spans="1:14" ht="36.75" customHeight="1">
      <c r="A29" s="14" t="s">
        <v>0</v>
      </c>
      <c r="B29" s="4" t="s">
        <v>107</v>
      </c>
      <c r="C29" s="4" t="s">
        <v>110</v>
      </c>
      <c r="D29" s="7">
        <v>680000000</v>
      </c>
      <c r="E29" s="7">
        <v>0</v>
      </c>
      <c r="F29" s="29">
        <v>680000000</v>
      </c>
      <c r="G29" s="29">
        <v>0</v>
      </c>
      <c r="H29" s="29">
        <v>0</v>
      </c>
      <c r="I29" s="29">
        <v>0</v>
      </c>
      <c r="J29" s="29">
        <v>0</v>
      </c>
      <c r="K29" s="29">
        <v>680000000</v>
      </c>
      <c r="L29" s="29">
        <v>0</v>
      </c>
      <c r="M29" s="29">
        <f t="shared" si="1"/>
        <v>0</v>
      </c>
      <c r="N29" s="19"/>
    </row>
    <row r="30" spans="1:14" ht="36.75" customHeight="1">
      <c r="A30" s="14" t="s">
        <v>0</v>
      </c>
      <c r="B30" s="4" t="s">
        <v>107</v>
      </c>
      <c r="C30" s="4" t="s">
        <v>111</v>
      </c>
      <c r="D30" s="7">
        <v>2237066000</v>
      </c>
      <c r="E30" s="7">
        <v>2061859320</v>
      </c>
      <c r="F30" s="29">
        <v>175206680</v>
      </c>
      <c r="G30" s="29">
        <v>175206680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f t="shared" si="1"/>
        <v>0</v>
      </c>
      <c r="N30" s="19"/>
    </row>
    <row r="31" spans="1:14" ht="36.75" customHeight="1">
      <c r="A31" s="14" t="s">
        <v>0</v>
      </c>
      <c r="B31" s="4" t="s">
        <v>112</v>
      </c>
      <c r="C31" s="4" t="s">
        <v>113</v>
      </c>
      <c r="D31" s="7">
        <v>184604834000</v>
      </c>
      <c r="E31" s="7">
        <v>184488272180</v>
      </c>
      <c r="F31" s="29">
        <v>116561820</v>
      </c>
      <c r="G31" s="29">
        <v>116561820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f t="shared" si="1"/>
        <v>0</v>
      </c>
      <c r="N31" s="19"/>
    </row>
    <row r="32" spans="1:14" ht="36.75" customHeight="1">
      <c r="A32" s="14" t="s">
        <v>0</v>
      </c>
      <c r="B32" s="4" t="s">
        <v>114</v>
      </c>
      <c r="C32" s="4" t="s">
        <v>115</v>
      </c>
      <c r="D32" s="7">
        <v>76669950000</v>
      </c>
      <c r="E32" s="7">
        <v>76568906528</v>
      </c>
      <c r="F32" s="29">
        <v>101043472</v>
      </c>
      <c r="G32" s="29">
        <v>101043472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f t="shared" si="1"/>
        <v>0</v>
      </c>
      <c r="N32" s="19"/>
    </row>
    <row r="33" spans="1:14" ht="36.75" customHeight="1">
      <c r="A33" s="14" t="s">
        <v>0</v>
      </c>
      <c r="B33" s="4" t="s">
        <v>114</v>
      </c>
      <c r="C33" s="4" t="s">
        <v>116</v>
      </c>
      <c r="D33" s="7">
        <v>2163000000</v>
      </c>
      <c r="E33" s="7">
        <v>1694930755</v>
      </c>
      <c r="F33" s="29">
        <v>468069245</v>
      </c>
      <c r="G33" s="29">
        <v>468069245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f t="shared" si="1"/>
        <v>0</v>
      </c>
      <c r="N33" s="19"/>
    </row>
    <row r="34" spans="1:14" ht="36.75" customHeight="1">
      <c r="A34" s="14" t="s">
        <v>0</v>
      </c>
      <c r="B34" s="4" t="s">
        <v>114</v>
      </c>
      <c r="C34" s="4" t="s">
        <v>117</v>
      </c>
      <c r="D34" s="7">
        <v>2645700000</v>
      </c>
      <c r="E34" s="7">
        <v>2227024298</v>
      </c>
      <c r="F34" s="29">
        <v>418675702</v>
      </c>
      <c r="G34" s="29">
        <v>418675702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f t="shared" si="1"/>
        <v>0</v>
      </c>
      <c r="N34" s="19"/>
    </row>
    <row r="35" spans="1:14" ht="36.75" customHeight="1">
      <c r="A35" s="14" t="s">
        <v>0</v>
      </c>
      <c r="B35" s="4" t="s">
        <v>114</v>
      </c>
      <c r="C35" s="4" t="s">
        <v>118</v>
      </c>
      <c r="D35" s="7">
        <v>424996000</v>
      </c>
      <c r="E35" s="7">
        <v>244644100</v>
      </c>
      <c r="F35" s="29">
        <v>180351900</v>
      </c>
      <c r="G35" s="29">
        <v>180351900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f t="shared" si="1"/>
        <v>0</v>
      </c>
      <c r="N35" s="19"/>
    </row>
    <row r="36" spans="1:14" ht="36.75" customHeight="1">
      <c r="A36" s="14" t="s">
        <v>0</v>
      </c>
      <c r="B36" s="4" t="s">
        <v>114</v>
      </c>
      <c r="C36" s="4" t="s">
        <v>119</v>
      </c>
      <c r="D36" s="7">
        <v>1347959000</v>
      </c>
      <c r="E36" s="7">
        <v>891086610</v>
      </c>
      <c r="F36" s="29">
        <v>456872390</v>
      </c>
      <c r="G36" s="29">
        <v>0</v>
      </c>
      <c r="H36" s="29">
        <v>0</v>
      </c>
      <c r="I36" s="29">
        <v>0</v>
      </c>
      <c r="J36" s="29">
        <v>0</v>
      </c>
      <c r="K36" s="29">
        <v>456872390</v>
      </c>
      <c r="L36" s="29">
        <v>0</v>
      </c>
      <c r="M36" s="29">
        <f t="shared" si="1"/>
        <v>0</v>
      </c>
      <c r="N36" s="19"/>
    </row>
    <row r="37" spans="1:14" ht="36.75" customHeight="1">
      <c r="A37" s="14" t="s">
        <v>0</v>
      </c>
      <c r="B37" s="4" t="s">
        <v>114</v>
      </c>
      <c r="C37" s="4" t="s">
        <v>119</v>
      </c>
      <c r="D37" s="7">
        <v>1154134000</v>
      </c>
      <c r="E37" s="7">
        <v>1044245670</v>
      </c>
      <c r="F37" s="29">
        <v>109888330</v>
      </c>
      <c r="G37" s="29">
        <v>0</v>
      </c>
      <c r="H37" s="29">
        <v>0</v>
      </c>
      <c r="I37" s="29">
        <v>0</v>
      </c>
      <c r="J37" s="29">
        <v>0</v>
      </c>
      <c r="K37" s="29">
        <v>109888330</v>
      </c>
      <c r="L37" s="29">
        <v>0</v>
      </c>
      <c r="M37" s="29">
        <f t="shared" si="1"/>
        <v>0</v>
      </c>
      <c r="N37" s="19"/>
    </row>
    <row r="38" spans="1:14" ht="36.75" customHeight="1">
      <c r="A38" s="14" t="s">
        <v>0</v>
      </c>
      <c r="B38" s="4" t="s">
        <v>120</v>
      </c>
      <c r="C38" s="4" t="s">
        <v>121</v>
      </c>
      <c r="D38" s="7">
        <v>875802350</v>
      </c>
      <c r="E38" s="7">
        <v>600634180</v>
      </c>
      <c r="F38" s="29">
        <v>275168170</v>
      </c>
      <c r="G38" s="29">
        <v>0</v>
      </c>
      <c r="H38" s="29">
        <v>0</v>
      </c>
      <c r="I38" s="29">
        <v>0</v>
      </c>
      <c r="J38" s="29">
        <v>0</v>
      </c>
      <c r="K38" s="29">
        <v>275168170</v>
      </c>
      <c r="L38" s="29">
        <v>0</v>
      </c>
      <c r="M38" s="29">
        <f t="shared" si="1"/>
        <v>0</v>
      </c>
      <c r="N38" s="19"/>
    </row>
    <row r="39" spans="1:14" ht="36.75" customHeight="1">
      <c r="A39" s="14" t="s">
        <v>0</v>
      </c>
      <c r="B39" s="4" t="s">
        <v>122</v>
      </c>
      <c r="C39" s="4" t="s">
        <v>123</v>
      </c>
      <c r="D39" s="7">
        <v>5206496060</v>
      </c>
      <c r="E39" s="7">
        <v>5085968060</v>
      </c>
      <c r="F39" s="29">
        <v>120528000</v>
      </c>
      <c r="G39" s="29">
        <v>0</v>
      </c>
      <c r="H39" s="29">
        <v>0</v>
      </c>
      <c r="I39" s="29">
        <v>0</v>
      </c>
      <c r="J39" s="29">
        <v>120528000</v>
      </c>
      <c r="K39" s="29">
        <v>0</v>
      </c>
      <c r="L39" s="29">
        <v>0</v>
      </c>
      <c r="M39" s="29">
        <f t="shared" si="1"/>
        <v>0</v>
      </c>
      <c r="N39" s="19"/>
    </row>
    <row r="40" spans="1:14" ht="36.75" customHeight="1">
      <c r="A40" s="14" t="s">
        <v>0</v>
      </c>
      <c r="B40" s="4" t="s">
        <v>124</v>
      </c>
      <c r="C40" s="4" t="s">
        <v>125</v>
      </c>
      <c r="D40" s="7">
        <v>8182632000</v>
      </c>
      <c r="E40" s="7">
        <v>7855330740</v>
      </c>
      <c r="F40" s="29">
        <v>327301260</v>
      </c>
      <c r="G40" s="29">
        <v>0</v>
      </c>
      <c r="H40" s="29">
        <v>0</v>
      </c>
      <c r="I40" s="29">
        <v>0</v>
      </c>
      <c r="J40" s="29">
        <v>0</v>
      </c>
      <c r="K40" s="29">
        <v>327301260</v>
      </c>
      <c r="L40" s="29">
        <v>0</v>
      </c>
      <c r="M40" s="29">
        <f t="shared" si="1"/>
        <v>0</v>
      </c>
      <c r="N40" s="19"/>
    </row>
    <row r="41" spans="1:14" ht="36.75" customHeight="1">
      <c r="A41" s="14" t="s">
        <v>0</v>
      </c>
      <c r="B41" s="4" t="s">
        <v>126</v>
      </c>
      <c r="C41" s="4" t="s">
        <v>127</v>
      </c>
      <c r="D41" s="7">
        <v>216460000</v>
      </c>
      <c r="E41" s="7">
        <v>112591000</v>
      </c>
      <c r="F41" s="29">
        <v>103869000</v>
      </c>
      <c r="G41" s="29">
        <v>0</v>
      </c>
      <c r="H41" s="29">
        <v>0</v>
      </c>
      <c r="I41" s="29">
        <v>103869000</v>
      </c>
      <c r="J41" s="29">
        <v>0</v>
      </c>
      <c r="K41" s="29">
        <v>0</v>
      </c>
      <c r="L41" s="29">
        <v>0</v>
      </c>
      <c r="M41" s="29">
        <f t="shared" si="1"/>
        <v>0</v>
      </c>
      <c r="N41" s="19"/>
    </row>
    <row r="42" spans="1:14" ht="36.75" customHeight="1">
      <c r="A42" s="14" t="s">
        <v>0</v>
      </c>
      <c r="B42" s="4" t="s">
        <v>128</v>
      </c>
      <c r="C42" s="4" t="s">
        <v>129</v>
      </c>
      <c r="D42" s="7">
        <v>160000000</v>
      </c>
      <c r="E42" s="7">
        <v>0</v>
      </c>
      <c r="F42" s="29">
        <v>160000000</v>
      </c>
      <c r="G42" s="29">
        <v>0</v>
      </c>
      <c r="H42" s="29">
        <v>0</v>
      </c>
      <c r="I42" s="29">
        <v>160000000</v>
      </c>
      <c r="J42" s="29">
        <v>0</v>
      </c>
      <c r="K42" s="29">
        <v>0</v>
      </c>
      <c r="L42" s="29">
        <v>0</v>
      </c>
      <c r="M42" s="29">
        <f t="shared" si="1"/>
        <v>0</v>
      </c>
      <c r="N42" s="19"/>
    </row>
    <row r="43" spans="1:14" ht="36.75" customHeight="1">
      <c r="A43" s="14" t="s">
        <v>0</v>
      </c>
      <c r="B43" s="4" t="s">
        <v>128</v>
      </c>
      <c r="C43" s="4" t="s">
        <v>130</v>
      </c>
      <c r="D43" s="7">
        <v>824083045</v>
      </c>
      <c r="E43" s="7">
        <v>693018097</v>
      </c>
      <c r="F43" s="29">
        <v>131064948</v>
      </c>
      <c r="G43" s="29">
        <v>0</v>
      </c>
      <c r="H43" s="29">
        <v>0</v>
      </c>
      <c r="I43" s="29">
        <v>0</v>
      </c>
      <c r="J43" s="29">
        <v>0</v>
      </c>
      <c r="K43" s="29">
        <v>131064948</v>
      </c>
      <c r="L43" s="29">
        <v>0</v>
      </c>
      <c r="M43" s="29">
        <f t="shared" si="1"/>
        <v>0</v>
      </c>
      <c r="N43" s="19"/>
    </row>
    <row r="44" spans="1:14" ht="36.75" customHeight="1">
      <c r="A44" s="14" t="s">
        <v>0</v>
      </c>
      <c r="B44" s="4" t="s">
        <v>131</v>
      </c>
      <c r="C44" s="4" t="s">
        <v>132</v>
      </c>
      <c r="D44" s="7">
        <v>140000000</v>
      </c>
      <c r="E44" s="7">
        <v>20000000</v>
      </c>
      <c r="F44" s="29">
        <v>120000000</v>
      </c>
      <c r="G44" s="29">
        <v>0</v>
      </c>
      <c r="H44" s="29">
        <v>0</v>
      </c>
      <c r="I44" s="29">
        <v>0</v>
      </c>
      <c r="J44" s="29">
        <v>0</v>
      </c>
      <c r="K44" s="29">
        <v>120000000</v>
      </c>
      <c r="L44" s="29">
        <v>0</v>
      </c>
      <c r="M44" s="29">
        <f t="shared" si="1"/>
        <v>0</v>
      </c>
      <c r="N44" s="19"/>
    </row>
    <row r="45" spans="1:14" ht="36.75" customHeight="1">
      <c r="A45" s="14" t="s">
        <v>0</v>
      </c>
      <c r="B45" s="4" t="s">
        <v>131</v>
      </c>
      <c r="C45" s="4" t="s">
        <v>133</v>
      </c>
      <c r="D45" s="7">
        <v>635665770</v>
      </c>
      <c r="E45" s="7">
        <v>280973980</v>
      </c>
      <c r="F45" s="29">
        <v>354691790</v>
      </c>
      <c r="G45" s="29">
        <v>0</v>
      </c>
      <c r="H45" s="29">
        <v>0</v>
      </c>
      <c r="I45" s="29">
        <v>0</v>
      </c>
      <c r="J45" s="29">
        <v>0</v>
      </c>
      <c r="K45" s="29">
        <v>354691790</v>
      </c>
      <c r="L45" s="29">
        <v>0</v>
      </c>
      <c r="M45" s="29">
        <f t="shared" si="1"/>
        <v>0</v>
      </c>
      <c r="N45" s="19"/>
    </row>
    <row r="46" spans="1:14" ht="36.75" customHeight="1">
      <c r="A46" s="14" t="s">
        <v>0</v>
      </c>
      <c r="B46" s="4" t="s">
        <v>134</v>
      </c>
      <c r="C46" s="4" t="s">
        <v>135</v>
      </c>
      <c r="D46" s="7">
        <v>3592607000</v>
      </c>
      <c r="E46" s="7">
        <v>3451183840</v>
      </c>
      <c r="F46" s="29">
        <v>141423160</v>
      </c>
      <c r="G46" s="29">
        <v>0</v>
      </c>
      <c r="H46" s="29">
        <v>0</v>
      </c>
      <c r="I46" s="29">
        <v>0</v>
      </c>
      <c r="J46" s="29">
        <v>0</v>
      </c>
      <c r="K46" s="29">
        <v>141423160</v>
      </c>
      <c r="L46" s="29">
        <v>0</v>
      </c>
      <c r="M46" s="29">
        <f t="shared" si="1"/>
        <v>0</v>
      </c>
      <c r="N46" s="19"/>
    </row>
    <row r="47" spans="1:14" ht="36.75" customHeight="1">
      <c r="A47" s="14" t="s">
        <v>0</v>
      </c>
      <c r="B47" s="4" t="s">
        <v>134</v>
      </c>
      <c r="C47" s="4" t="s">
        <v>136</v>
      </c>
      <c r="D47" s="7">
        <v>1042653600</v>
      </c>
      <c r="E47" s="7">
        <v>813489400</v>
      </c>
      <c r="F47" s="29">
        <v>229164200</v>
      </c>
      <c r="G47" s="29">
        <v>0</v>
      </c>
      <c r="H47" s="29">
        <v>0</v>
      </c>
      <c r="I47" s="29">
        <v>0</v>
      </c>
      <c r="J47" s="29">
        <v>0</v>
      </c>
      <c r="K47" s="29">
        <v>229164200</v>
      </c>
      <c r="L47" s="29">
        <v>0</v>
      </c>
      <c r="M47" s="29">
        <f t="shared" si="1"/>
        <v>0</v>
      </c>
      <c r="N47" s="19"/>
    </row>
    <row r="48" spans="1:14" ht="36.75" customHeight="1">
      <c r="A48" s="14" t="s">
        <v>0</v>
      </c>
      <c r="B48" s="4" t="s">
        <v>137</v>
      </c>
      <c r="C48" s="4" t="s">
        <v>138</v>
      </c>
      <c r="D48" s="7">
        <v>44868000000</v>
      </c>
      <c r="E48" s="7">
        <v>44538982770</v>
      </c>
      <c r="F48" s="29">
        <v>329017230</v>
      </c>
      <c r="G48" s="29">
        <v>0</v>
      </c>
      <c r="H48" s="29">
        <v>0</v>
      </c>
      <c r="I48" s="29">
        <v>0</v>
      </c>
      <c r="J48" s="29">
        <v>0</v>
      </c>
      <c r="K48" s="29">
        <v>329017230</v>
      </c>
      <c r="L48" s="29">
        <v>0</v>
      </c>
      <c r="M48" s="29">
        <f t="shared" si="1"/>
        <v>0</v>
      </c>
      <c r="N48" s="19"/>
    </row>
    <row r="49" spans="1:14" ht="36.75" customHeight="1">
      <c r="A49" s="14" t="s">
        <v>0</v>
      </c>
      <c r="B49" s="4" t="s">
        <v>137</v>
      </c>
      <c r="C49" s="4" t="s">
        <v>139</v>
      </c>
      <c r="D49" s="7">
        <v>810578930</v>
      </c>
      <c r="E49" s="7">
        <v>687314620</v>
      </c>
      <c r="F49" s="29">
        <v>123264310</v>
      </c>
      <c r="G49" s="29">
        <v>0</v>
      </c>
      <c r="H49" s="29">
        <v>0</v>
      </c>
      <c r="I49" s="29">
        <v>0</v>
      </c>
      <c r="J49" s="29">
        <v>0</v>
      </c>
      <c r="K49" s="29">
        <v>123264310</v>
      </c>
      <c r="L49" s="29">
        <v>0</v>
      </c>
      <c r="M49" s="29">
        <f t="shared" si="1"/>
        <v>0</v>
      </c>
      <c r="N49" s="19"/>
    </row>
    <row r="50" spans="1:14" ht="36.75" customHeight="1">
      <c r="A50" s="14" t="s">
        <v>0</v>
      </c>
      <c r="B50" s="4" t="s">
        <v>140</v>
      </c>
      <c r="C50" s="4" t="s">
        <v>141</v>
      </c>
      <c r="D50" s="7">
        <v>1389300000</v>
      </c>
      <c r="E50" s="7">
        <v>1066457944</v>
      </c>
      <c r="F50" s="29">
        <v>322842056</v>
      </c>
      <c r="G50" s="29">
        <v>322842056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f t="shared" si="1"/>
        <v>0</v>
      </c>
      <c r="N50" s="19"/>
    </row>
    <row r="51" spans="1:14" ht="36.75" customHeight="1">
      <c r="A51" s="14" t="s">
        <v>0</v>
      </c>
      <c r="B51" s="4" t="s">
        <v>140</v>
      </c>
      <c r="C51" s="4" t="s">
        <v>142</v>
      </c>
      <c r="D51" s="7">
        <v>2797685470</v>
      </c>
      <c r="E51" s="7">
        <v>2018900220</v>
      </c>
      <c r="F51" s="29">
        <v>778785250</v>
      </c>
      <c r="G51" s="29">
        <v>0</v>
      </c>
      <c r="H51" s="29">
        <v>0</v>
      </c>
      <c r="I51" s="29">
        <v>778785250</v>
      </c>
      <c r="J51" s="29">
        <v>0</v>
      </c>
      <c r="K51" s="29">
        <v>0</v>
      </c>
      <c r="L51" s="29">
        <v>0</v>
      </c>
      <c r="M51" s="29">
        <f t="shared" si="1"/>
        <v>0</v>
      </c>
      <c r="N51" s="19"/>
    </row>
    <row r="52" spans="1:14" ht="36.75" customHeight="1">
      <c r="A52" s="14" t="s">
        <v>0</v>
      </c>
      <c r="B52" s="4" t="s">
        <v>140</v>
      </c>
      <c r="C52" s="4" t="s">
        <v>143</v>
      </c>
      <c r="D52" s="7">
        <v>1861000000</v>
      </c>
      <c r="E52" s="7">
        <v>1637269941</v>
      </c>
      <c r="F52" s="29">
        <v>223730059</v>
      </c>
      <c r="G52" s="29">
        <v>223730059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f t="shared" si="1"/>
        <v>0</v>
      </c>
      <c r="N52" s="19"/>
    </row>
    <row r="53" spans="1:14" ht="36.75" customHeight="1">
      <c r="A53" s="14" t="s">
        <v>0</v>
      </c>
      <c r="B53" s="4" t="s">
        <v>144</v>
      </c>
      <c r="C53" s="4" t="s">
        <v>145</v>
      </c>
      <c r="D53" s="7">
        <v>1734287000</v>
      </c>
      <c r="E53" s="7">
        <v>1322729000</v>
      </c>
      <c r="F53" s="29">
        <v>411558000</v>
      </c>
      <c r="G53" s="29">
        <v>91458000</v>
      </c>
      <c r="H53" s="29">
        <v>0</v>
      </c>
      <c r="I53" s="29">
        <v>0</v>
      </c>
      <c r="J53" s="29">
        <v>0</v>
      </c>
      <c r="K53" s="29">
        <v>320100000</v>
      </c>
      <c r="L53" s="29">
        <v>0</v>
      </c>
      <c r="M53" s="29">
        <f t="shared" si="1"/>
        <v>0</v>
      </c>
      <c r="N53" s="19"/>
    </row>
    <row r="54" spans="1:14" ht="36.75" customHeight="1">
      <c r="A54" s="14" t="s">
        <v>0</v>
      </c>
      <c r="B54" s="4" t="s">
        <v>146</v>
      </c>
      <c r="C54" s="4" t="s">
        <v>147</v>
      </c>
      <c r="D54" s="7">
        <v>21208078000</v>
      </c>
      <c r="E54" s="7">
        <v>19986785000</v>
      </c>
      <c r="F54" s="29">
        <v>1221293000</v>
      </c>
      <c r="G54" s="29">
        <v>1221293000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f t="shared" si="1"/>
        <v>0</v>
      </c>
      <c r="N54" s="19"/>
    </row>
    <row r="55" spans="1:14" ht="36.75" customHeight="1">
      <c r="A55" s="14" t="s">
        <v>0</v>
      </c>
      <c r="B55" s="4" t="s">
        <v>146</v>
      </c>
      <c r="C55" s="4" t="s">
        <v>148</v>
      </c>
      <c r="D55" s="7">
        <v>500000000</v>
      </c>
      <c r="E55" s="7">
        <v>353873000</v>
      </c>
      <c r="F55" s="29">
        <v>146127000</v>
      </c>
      <c r="G55" s="29">
        <v>0</v>
      </c>
      <c r="H55" s="29">
        <v>0</v>
      </c>
      <c r="I55" s="29">
        <v>0</v>
      </c>
      <c r="J55" s="29">
        <v>0</v>
      </c>
      <c r="K55" s="29">
        <v>146127000</v>
      </c>
      <c r="L55" s="29">
        <v>0</v>
      </c>
      <c r="M55" s="29">
        <f t="shared" si="1"/>
        <v>0</v>
      </c>
      <c r="N55" s="19"/>
    </row>
    <row r="56" spans="1:14" ht="36.75" customHeight="1">
      <c r="A56" s="14" t="s">
        <v>0</v>
      </c>
      <c r="B56" s="4" t="s">
        <v>146</v>
      </c>
      <c r="C56" s="4" t="s">
        <v>149</v>
      </c>
      <c r="D56" s="7">
        <v>3133720000</v>
      </c>
      <c r="E56" s="7">
        <v>2762351000</v>
      </c>
      <c r="F56" s="29">
        <v>371369000</v>
      </c>
      <c r="G56" s="29">
        <v>371369000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f t="shared" si="1"/>
        <v>0</v>
      </c>
      <c r="N56" s="19"/>
    </row>
    <row r="57" spans="1:14" ht="36.75" customHeight="1">
      <c r="A57" s="14" t="s">
        <v>0</v>
      </c>
      <c r="B57" s="4" t="s">
        <v>150</v>
      </c>
      <c r="C57" s="4" t="s">
        <v>151</v>
      </c>
      <c r="D57" s="7">
        <v>533333000</v>
      </c>
      <c r="E57" s="7">
        <v>352200366</v>
      </c>
      <c r="F57" s="29">
        <v>181132634</v>
      </c>
      <c r="G57" s="29">
        <v>181132634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f t="shared" si="1"/>
        <v>0</v>
      </c>
      <c r="N57" s="19"/>
    </row>
    <row r="58" spans="1:14" ht="36.75" customHeight="1">
      <c r="A58" s="14" t="s">
        <v>0</v>
      </c>
      <c r="B58" s="4" t="s">
        <v>150</v>
      </c>
      <c r="C58" s="4" t="s">
        <v>152</v>
      </c>
      <c r="D58" s="7">
        <v>2332759010</v>
      </c>
      <c r="E58" s="7">
        <v>2080492340</v>
      </c>
      <c r="F58" s="29">
        <v>252266670</v>
      </c>
      <c r="G58" s="29">
        <v>0</v>
      </c>
      <c r="H58" s="29">
        <v>0</v>
      </c>
      <c r="I58" s="29">
        <v>0</v>
      </c>
      <c r="J58" s="29">
        <v>0</v>
      </c>
      <c r="K58" s="29">
        <v>252266670</v>
      </c>
      <c r="L58" s="29">
        <v>0</v>
      </c>
      <c r="M58" s="29">
        <f t="shared" si="1"/>
        <v>0</v>
      </c>
      <c r="N58" s="19"/>
    </row>
    <row r="59" spans="1:14" ht="36.75" customHeight="1">
      <c r="A59" s="14" t="s">
        <v>0</v>
      </c>
      <c r="B59" s="4" t="s">
        <v>153</v>
      </c>
      <c r="C59" s="4" t="s">
        <v>154</v>
      </c>
      <c r="D59" s="7">
        <v>273255470</v>
      </c>
      <c r="E59" s="7">
        <v>91968500</v>
      </c>
      <c r="F59" s="29">
        <v>181286970</v>
      </c>
      <c r="G59" s="29">
        <v>0</v>
      </c>
      <c r="H59" s="29">
        <v>0</v>
      </c>
      <c r="I59" s="29">
        <v>0</v>
      </c>
      <c r="J59" s="29">
        <v>0</v>
      </c>
      <c r="K59" s="29">
        <v>181286970</v>
      </c>
      <c r="L59" s="29">
        <v>0</v>
      </c>
      <c r="M59" s="29">
        <f t="shared" si="1"/>
        <v>0</v>
      </c>
      <c r="N59" s="19"/>
    </row>
    <row r="60" spans="1:14" ht="36.75" customHeight="1">
      <c r="A60" s="14" t="s">
        <v>0</v>
      </c>
      <c r="B60" s="4" t="s">
        <v>155</v>
      </c>
      <c r="C60" s="4" t="s">
        <v>156</v>
      </c>
      <c r="D60" s="7">
        <v>599600000</v>
      </c>
      <c r="E60" s="7">
        <v>0</v>
      </c>
      <c r="F60" s="29">
        <v>599600000</v>
      </c>
      <c r="G60" s="29">
        <v>0</v>
      </c>
      <c r="H60" s="29">
        <v>29980000</v>
      </c>
      <c r="I60" s="29">
        <v>0</v>
      </c>
      <c r="J60" s="29">
        <v>0</v>
      </c>
      <c r="K60" s="29">
        <v>569620000</v>
      </c>
      <c r="L60" s="29">
        <v>0</v>
      </c>
      <c r="M60" s="29">
        <f t="shared" si="1"/>
        <v>0</v>
      </c>
      <c r="N60" s="19"/>
    </row>
    <row r="61" spans="1:14" ht="36.75" customHeight="1">
      <c r="A61" s="14" t="s">
        <v>0</v>
      </c>
      <c r="B61" s="4" t="s">
        <v>157</v>
      </c>
      <c r="C61" s="4" t="s">
        <v>158</v>
      </c>
      <c r="D61" s="7">
        <v>10438039000</v>
      </c>
      <c r="E61" s="7">
        <v>10019214760</v>
      </c>
      <c r="F61" s="29">
        <v>418824240</v>
      </c>
      <c r="G61" s="29">
        <v>0</v>
      </c>
      <c r="H61" s="29">
        <v>0</v>
      </c>
      <c r="I61" s="29">
        <v>0</v>
      </c>
      <c r="J61" s="29">
        <v>0</v>
      </c>
      <c r="K61" s="29">
        <v>418824240</v>
      </c>
      <c r="L61" s="29">
        <v>0</v>
      </c>
      <c r="M61" s="29">
        <f t="shared" si="1"/>
        <v>0</v>
      </c>
      <c r="N61" s="19"/>
    </row>
    <row r="62" spans="1:14" ht="36.75" customHeight="1">
      <c r="A62" s="14" t="s">
        <v>0</v>
      </c>
      <c r="B62" s="4" t="s">
        <v>157</v>
      </c>
      <c r="C62" s="4" t="s">
        <v>159</v>
      </c>
      <c r="D62" s="7">
        <v>515394000</v>
      </c>
      <c r="E62" s="7">
        <v>346803930</v>
      </c>
      <c r="F62" s="29">
        <v>168590070</v>
      </c>
      <c r="G62" s="29">
        <v>0</v>
      </c>
      <c r="H62" s="29">
        <v>0</v>
      </c>
      <c r="I62" s="29">
        <v>0</v>
      </c>
      <c r="J62" s="29">
        <v>0</v>
      </c>
      <c r="K62" s="29">
        <v>168590070</v>
      </c>
      <c r="L62" s="29">
        <v>0</v>
      </c>
      <c r="M62" s="29">
        <f t="shared" si="1"/>
        <v>0</v>
      </c>
      <c r="N62" s="19"/>
    </row>
    <row r="63" spans="1:14" ht="36.75" customHeight="1">
      <c r="A63" s="14" t="s">
        <v>0</v>
      </c>
      <c r="B63" s="4" t="s">
        <v>160</v>
      </c>
      <c r="C63" s="4" t="s">
        <v>161</v>
      </c>
      <c r="D63" s="7">
        <v>471000000</v>
      </c>
      <c r="E63" s="7">
        <v>362936960</v>
      </c>
      <c r="F63" s="29">
        <v>108063040</v>
      </c>
      <c r="G63" s="29">
        <v>0</v>
      </c>
      <c r="H63" s="29">
        <v>0</v>
      </c>
      <c r="I63" s="29">
        <v>0</v>
      </c>
      <c r="J63" s="29">
        <v>0</v>
      </c>
      <c r="K63" s="29">
        <v>108063040</v>
      </c>
      <c r="L63" s="29">
        <v>0</v>
      </c>
      <c r="M63" s="29">
        <f t="shared" si="1"/>
        <v>0</v>
      </c>
      <c r="N63" s="19"/>
    </row>
    <row r="64" spans="1:14" ht="36.75" customHeight="1">
      <c r="A64" s="14" t="s">
        <v>0</v>
      </c>
      <c r="B64" s="4" t="s">
        <v>160</v>
      </c>
      <c r="C64" s="4" t="s">
        <v>162</v>
      </c>
      <c r="D64" s="7">
        <v>13332203000</v>
      </c>
      <c r="E64" s="7">
        <v>13075842455</v>
      </c>
      <c r="F64" s="29">
        <v>256360545</v>
      </c>
      <c r="G64" s="29">
        <v>0</v>
      </c>
      <c r="H64" s="29">
        <v>0</v>
      </c>
      <c r="I64" s="29">
        <v>0</v>
      </c>
      <c r="J64" s="29">
        <v>0</v>
      </c>
      <c r="K64" s="29">
        <v>256360545</v>
      </c>
      <c r="L64" s="29">
        <v>0</v>
      </c>
      <c r="M64" s="29">
        <f t="shared" si="1"/>
        <v>0</v>
      </c>
      <c r="N64" s="19"/>
    </row>
    <row r="65" spans="1:14" ht="36.75" customHeight="1">
      <c r="A65" s="14" t="s">
        <v>0</v>
      </c>
      <c r="B65" s="4" t="s">
        <v>160</v>
      </c>
      <c r="C65" s="4" t="s">
        <v>162</v>
      </c>
      <c r="D65" s="7">
        <v>920294000</v>
      </c>
      <c r="E65" s="7">
        <v>738177415</v>
      </c>
      <c r="F65" s="29">
        <v>182116585</v>
      </c>
      <c r="G65" s="29">
        <v>0</v>
      </c>
      <c r="H65" s="29">
        <v>0</v>
      </c>
      <c r="I65" s="29">
        <v>0</v>
      </c>
      <c r="J65" s="29">
        <v>0</v>
      </c>
      <c r="K65" s="29">
        <v>182116585</v>
      </c>
      <c r="L65" s="29">
        <v>0</v>
      </c>
      <c r="M65" s="29">
        <f t="shared" si="1"/>
        <v>0</v>
      </c>
      <c r="N65" s="19"/>
    </row>
    <row r="66" spans="1:14" ht="36.75" customHeight="1">
      <c r="A66" s="14" t="s">
        <v>0</v>
      </c>
      <c r="B66" s="4" t="s">
        <v>160</v>
      </c>
      <c r="C66" s="4" t="s">
        <v>163</v>
      </c>
      <c r="D66" s="7">
        <v>12074214000</v>
      </c>
      <c r="E66" s="7">
        <v>11776998910</v>
      </c>
      <c r="F66" s="29">
        <v>297215090</v>
      </c>
      <c r="G66" s="29">
        <v>0</v>
      </c>
      <c r="H66" s="29">
        <v>0</v>
      </c>
      <c r="I66" s="29">
        <v>0</v>
      </c>
      <c r="J66" s="29">
        <v>0</v>
      </c>
      <c r="K66" s="29">
        <v>297215090</v>
      </c>
      <c r="L66" s="29">
        <v>0</v>
      </c>
      <c r="M66" s="29">
        <f t="shared" si="1"/>
        <v>0</v>
      </c>
      <c r="N66" s="19"/>
    </row>
    <row r="67" spans="1:14" ht="36.75" customHeight="1">
      <c r="A67" s="14" t="s">
        <v>0</v>
      </c>
      <c r="B67" s="4" t="s">
        <v>164</v>
      </c>
      <c r="C67" s="4" t="s">
        <v>165</v>
      </c>
      <c r="D67" s="7">
        <v>708185000</v>
      </c>
      <c r="E67" s="7">
        <v>540880490</v>
      </c>
      <c r="F67" s="29">
        <v>167304510</v>
      </c>
      <c r="G67" s="29">
        <v>167304510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f t="shared" si="1"/>
        <v>0</v>
      </c>
      <c r="N67" s="19"/>
    </row>
    <row r="68" spans="1:14" ht="36.75" customHeight="1">
      <c r="A68" s="14" t="s">
        <v>0</v>
      </c>
      <c r="B68" s="4" t="s">
        <v>166</v>
      </c>
      <c r="C68" s="4" t="s">
        <v>167</v>
      </c>
      <c r="D68" s="7">
        <v>8323557000</v>
      </c>
      <c r="E68" s="7">
        <v>8179804440</v>
      </c>
      <c r="F68" s="29">
        <v>143752560</v>
      </c>
      <c r="G68" s="29">
        <v>0</v>
      </c>
      <c r="H68" s="29">
        <v>0</v>
      </c>
      <c r="I68" s="29">
        <v>0</v>
      </c>
      <c r="J68" s="29">
        <v>0</v>
      </c>
      <c r="K68" s="29">
        <v>143752560</v>
      </c>
      <c r="L68" s="29">
        <v>0</v>
      </c>
      <c r="M68" s="29">
        <f t="shared" si="1"/>
        <v>0</v>
      </c>
      <c r="N68" s="19"/>
    </row>
    <row r="69" spans="1:14" ht="36.75" customHeight="1">
      <c r="A69" s="14" t="s">
        <v>0</v>
      </c>
      <c r="B69" s="4" t="s">
        <v>168</v>
      </c>
      <c r="C69" s="4" t="s">
        <v>169</v>
      </c>
      <c r="D69" s="7">
        <v>1297690000</v>
      </c>
      <c r="E69" s="7">
        <v>19575000</v>
      </c>
      <c r="F69" s="29">
        <v>1278115000</v>
      </c>
      <c r="G69" s="29">
        <v>0</v>
      </c>
      <c r="H69" s="29">
        <v>0</v>
      </c>
      <c r="I69" s="29">
        <v>0</v>
      </c>
      <c r="J69" s="29">
        <v>0</v>
      </c>
      <c r="K69" s="29">
        <v>1278115000</v>
      </c>
      <c r="L69" s="29">
        <v>0</v>
      </c>
      <c r="M69" s="29">
        <f t="shared" si="1"/>
        <v>0</v>
      </c>
      <c r="N69" s="19"/>
    </row>
    <row r="70" spans="1:14" ht="36.75" customHeight="1">
      <c r="A70" s="14" t="s">
        <v>0</v>
      </c>
      <c r="B70" s="4" t="s">
        <v>170</v>
      </c>
      <c r="C70" s="4" t="s">
        <v>171</v>
      </c>
      <c r="D70" s="7">
        <v>100000000</v>
      </c>
      <c r="E70" s="7">
        <v>0</v>
      </c>
      <c r="F70" s="29">
        <v>100000000</v>
      </c>
      <c r="G70" s="29">
        <v>0</v>
      </c>
      <c r="H70" s="29">
        <v>0</v>
      </c>
      <c r="I70" s="29">
        <v>0</v>
      </c>
      <c r="J70" s="29">
        <v>0</v>
      </c>
      <c r="K70" s="29">
        <v>100000000</v>
      </c>
      <c r="L70" s="29">
        <v>0</v>
      </c>
      <c r="M70" s="29">
        <f t="shared" si="1"/>
        <v>0</v>
      </c>
      <c r="N70" s="19"/>
    </row>
    <row r="71" spans="1:14" ht="36.75" customHeight="1">
      <c r="A71" s="14" t="s">
        <v>0</v>
      </c>
      <c r="B71" s="4" t="s">
        <v>170</v>
      </c>
      <c r="C71" s="4" t="s">
        <v>172</v>
      </c>
      <c r="D71" s="7">
        <v>13647951000</v>
      </c>
      <c r="E71" s="7">
        <v>13378429320</v>
      </c>
      <c r="F71" s="29">
        <v>269521680</v>
      </c>
      <c r="G71" s="29">
        <v>0</v>
      </c>
      <c r="H71" s="29">
        <v>0</v>
      </c>
      <c r="I71" s="29">
        <v>0</v>
      </c>
      <c r="J71" s="29">
        <v>0</v>
      </c>
      <c r="K71" s="29">
        <v>269521680</v>
      </c>
      <c r="L71" s="29">
        <v>0</v>
      </c>
      <c r="M71" s="29">
        <f t="shared" si="1"/>
        <v>0</v>
      </c>
      <c r="N71" s="19"/>
    </row>
    <row r="72" spans="1:14" ht="36.75" customHeight="1">
      <c r="A72" s="14" t="s">
        <v>0</v>
      </c>
      <c r="B72" s="4" t="s">
        <v>170</v>
      </c>
      <c r="C72" s="4" t="s">
        <v>172</v>
      </c>
      <c r="D72" s="7">
        <v>894597000</v>
      </c>
      <c r="E72" s="7">
        <v>790965260</v>
      </c>
      <c r="F72" s="29">
        <v>103631740</v>
      </c>
      <c r="G72" s="29">
        <v>0</v>
      </c>
      <c r="H72" s="29">
        <v>0</v>
      </c>
      <c r="I72" s="29">
        <v>0</v>
      </c>
      <c r="J72" s="29">
        <v>0</v>
      </c>
      <c r="K72" s="29">
        <v>103631740</v>
      </c>
      <c r="L72" s="29">
        <v>0</v>
      </c>
      <c r="M72" s="29">
        <f t="shared" ref="M72:M135" si="2">F72-G72-H72-I72-J72-K72-L72</f>
        <v>0</v>
      </c>
      <c r="N72" s="19"/>
    </row>
    <row r="73" spans="1:14" ht="36.75" customHeight="1">
      <c r="A73" s="14" t="s">
        <v>0</v>
      </c>
      <c r="B73" s="4" t="s">
        <v>170</v>
      </c>
      <c r="C73" s="4" t="s">
        <v>172</v>
      </c>
      <c r="D73" s="7">
        <v>972772000</v>
      </c>
      <c r="E73" s="7">
        <v>867495740</v>
      </c>
      <c r="F73" s="29">
        <v>105276260</v>
      </c>
      <c r="G73" s="29">
        <v>0</v>
      </c>
      <c r="H73" s="29">
        <v>0</v>
      </c>
      <c r="I73" s="29">
        <v>0</v>
      </c>
      <c r="J73" s="29">
        <v>0</v>
      </c>
      <c r="K73" s="29">
        <v>105276260</v>
      </c>
      <c r="L73" s="29">
        <v>0</v>
      </c>
      <c r="M73" s="29">
        <f t="shared" si="2"/>
        <v>0</v>
      </c>
      <c r="N73" s="19"/>
    </row>
    <row r="74" spans="1:14" ht="36.75" customHeight="1">
      <c r="A74" s="14" t="s">
        <v>0</v>
      </c>
      <c r="B74" s="4" t="s">
        <v>170</v>
      </c>
      <c r="C74" s="4" t="s">
        <v>173</v>
      </c>
      <c r="D74" s="7">
        <v>9744148000</v>
      </c>
      <c r="E74" s="7">
        <v>9575235620</v>
      </c>
      <c r="F74" s="29">
        <v>168912380</v>
      </c>
      <c r="G74" s="29">
        <v>0</v>
      </c>
      <c r="H74" s="29">
        <v>0</v>
      </c>
      <c r="I74" s="29">
        <v>0</v>
      </c>
      <c r="J74" s="29">
        <v>0</v>
      </c>
      <c r="K74" s="29">
        <v>168912380</v>
      </c>
      <c r="L74" s="29">
        <v>0</v>
      </c>
      <c r="M74" s="29">
        <f t="shared" si="2"/>
        <v>0</v>
      </c>
      <c r="N74" s="19"/>
    </row>
    <row r="75" spans="1:14" ht="36.75" customHeight="1">
      <c r="A75" s="14" t="s">
        <v>0</v>
      </c>
      <c r="B75" s="4" t="s">
        <v>174</v>
      </c>
      <c r="C75" s="4" t="s">
        <v>175</v>
      </c>
      <c r="D75" s="7">
        <v>728548000</v>
      </c>
      <c r="E75" s="7">
        <v>587608272</v>
      </c>
      <c r="F75" s="29">
        <v>140939728</v>
      </c>
      <c r="G75" s="29">
        <v>140939728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f t="shared" si="2"/>
        <v>0</v>
      </c>
      <c r="N75" s="19"/>
    </row>
    <row r="76" spans="1:14" ht="36.75" customHeight="1">
      <c r="A76" s="14" t="s">
        <v>0</v>
      </c>
      <c r="B76" s="4" t="s">
        <v>176</v>
      </c>
      <c r="C76" s="4" t="s">
        <v>177</v>
      </c>
      <c r="D76" s="7">
        <v>8268926000</v>
      </c>
      <c r="E76" s="7">
        <v>8079969270</v>
      </c>
      <c r="F76" s="29">
        <v>188956730</v>
      </c>
      <c r="G76" s="29">
        <v>0</v>
      </c>
      <c r="H76" s="29">
        <v>0</v>
      </c>
      <c r="I76" s="29">
        <v>0</v>
      </c>
      <c r="J76" s="29">
        <v>0</v>
      </c>
      <c r="K76" s="29">
        <v>188956730</v>
      </c>
      <c r="L76" s="29">
        <v>0</v>
      </c>
      <c r="M76" s="29">
        <f t="shared" si="2"/>
        <v>0</v>
      </c>
      <c r="N76" s="19"/>
    </row>
    <row r="77" spans="1:14" ht="36.75" customHeight="1">
      <c r="A77" s="14" t="s">
        <v>0</v>
      </c>
      <c r="B77" s="4" t="s">
        <v>178</v>
      </c>
      <c r="C77" s="4" t="s">
        <v>179</v>
      </c>
      <c r="D77" s="7">
        <v>216508460</v>
      </c>
      <c r="E77" s="7">
        <v>0</v>
      </c>
      <c r="F77" s="29">
        <v>216508460</v>
      </c>
      <c r="G77" s="29">
        <v>0</v>
      </c>
      <c r="H77" s="29">
        <v>0</v>
      </c>
      <c r="I77" s="29">
        <v>216508460</v>
      </c>
      <c r="J77" s="29">
        <v>0</v>
      </c>
      <c r="K77" s="29">
        <v>0</v>
      </c>
      <c r="L77" s="29">
        <v>0</v>
      </c>
      <c r="M77" s="29">
        <f t="shared" si="2"/>
        <v>0</v>
      </c>
      <c r="N77" s="19"/>
    </row>
    <row r="78" spans="1:14" ht="36.75" customHeight="1">
      <c r="A78" s="14" t="s">
        <v>1</v>
      </c>
      <c r="B78" s="5" t="s">
        <v>180</v>
      </c>
      <c r="C78" s="5" t="s">
        <v>181</v>
      </c>
      <c r="D78" s="8">
        <v>1532473320</v>
      </c>
      <c r="E78" s="7">
        <v>1305637246</v>
      </c>
      <c r="F78" s="30">
        <v>226836074</v>
      </c>
      <c r="G78" s="30">
        <v>511540</v>
      </c>
      <c r="H78" s="30">
        <v>0</v>
      </c>
      <c r="I78" s="30">
        <v>0</v>
      </c>
      <c r="J78" s="30">
        <v>0</v>
      </c>
      <c r="K78" s="30">
        <v>226324534</v>
      </c>
      <c r="L78" s="30">
        <v>0</v>
      </c>
      <c r="M78" s="29">
        <f t="shared" si="2"/>
        <v>0</v>
      </c>
      <c r="N78" s="20" t="s">
        <v>182</v>
      </c>
    </row>
    <row r="79" spans="1:14" ht="36.75" customHeight="1">
      <c r="A79" s="14" t="s">
        <v>1</v>
      </c>
      <c r="B79" s="5" t="s">
        <v>180</v>
      </c>
      <c r="C79" s="5" t="s">
        <v>183</v>
      </c>
      <c r="D79" s="8">
        <v>8290746010</v>
      </c>
      <c r="E79" s="7">
        <v>7468369673</v>
      </c>
      <c r="F79" s="30">
        <v>822376337</v>
      </c>
      <c r="G79" s="30">
        <v>758698097</v>
      </c>
      <c r="H79" s="30">
        <v>0</v>
      </c>
      <c r="I79" s="30">
        <v>0</v>
      </c>
      <c r="J79" s="30">
        <v>0</v>
      </c>
      <c r="K79" s="30">
        <v>63678240</v>
      </c>
      <c r="L79" s="30">
        <v>0</v>
      </c>
      <c r="M79" s="29">
        <f t="shared" si="2"/>
        <v>0</v>
      </c>
      <c r="N79" s="20" t="s">
        <v>184</v>
      </c>
    </row>
    <row r="80" spans="1:14" ht="36.75" customHeight="1">
      <c r="A80" s="14" t="s">
        <v>1</v>
      </c>
      <c r="B80" s="5" t="s">
        <v>180</v>
      </c>
      <c r="C80" s="5" t="s">
        <v>185</v>
      </c>
      <c r="D80" s="8">
        <v>7165011785</v>
      </c>
      <c r="E80" s="7">
        <v>6965043515</v>
      </c>
      <c r="F80" s="30">
        <v>199968270</v>
      </c>
      <c r="G80" s="30">
        <v>0</v>
      </c>
      <c r="H80" s="30">
        <v>0</v>
      </c>
      <c r="I80" s="30">
        <v>0</v>
      </c>
      <c r="J80" s="30">
        <v>0</v>
      </c>
      <c r="K80" s="30">
        <v>199968270</v>
      </c>
      <c r="L80" s="30">
        <v>0</v>
      </c>
      <c r="M80" s="29">
        <f t="shared" si="2"/>
        <v>0</v>
      </c>
      <c r="N80" s="20" t="s">
        <v>186</v>
      </c>
    </row>
    <row r="81" spans="1:14" ht="36.75" customHeight="1">
      <c r="A81" s="14" t="s">
        <v>1</v>
      </c>
      <c r="B81" s="5" t="s">
        <v>187</v>
      </c>
      <c r="C81" s="5" t="s">
        <v>188</v>
      </c>
      <c r="D81" s="8">
        <v>1678227000</v>
      </c>
      <c r="E81" s="7">
        <v>1533994600</v>
      </c>
      <c r="F81" s="30">
        <v>144232400</v>
      </c>
      <c r="G81" s="30">
        <v>144232400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29">
        <f t="shared" si="2"/>
        <v>0</v>
      </c>
      <c r="N81" s="20" t="s">
        <v>189</v>
      </c>
    </row>
    <row r="82" spans="1:14" ht="36.75" customHeight="1">
      <c r="A82" s="14" t="s">
        <v>1</v>
      </c>
      <c r="B82" s="5" t="s">
        <v>187</v>
      </c>
      <c r="C82" s="5" t="s">
        <v>190</v>
      </c>
      <c r="D82" s="8">
        <v>1165852360</v>
      </c>
      <c r="E82" s="7">
        <v>853610620</v>
      </c>
      <c r="F82" s="30">
        <v>312241740</v>
      </c>
      <c r="G82" s="30">
        <v>0</v>
      </c>
      <c r="H82" s="30">
        <v>0</v>
      </c>
      <c r="I82" s="30">
        <v>0</v>
      </c>
      <c r="J82" s="30">
        <v>0</v>
      </c>
      <c r="K82" s="30">
        <v>312241740</v>
      </c>
      <c r="L82" s="30">
        <v>0</v>
      </c>
      <c r="M82" s="29">
        <f t="shared" si="2"/>
        <v>0</v>
      </c>
      <c r="N82" s="20" t="s">
        <v>191</v>
      </c>
    </row>
    <row r="83" spans="1:14" ht="36.75" customHeight="1">
      <c r="A83" s="14" t="s">
        <v>1</v>
      </c>
      <c r="B83" s="5" t="s">
        <v>187</v>
      </c>
      <c r="C83" s="5" t="s">
        <v>192</v>
      </c>
      <c r="D83" s="8">
        <v>1119364000</v>
      </c>
      <c r="E83" s="7">
        <v>971980820</v>
      </c>
      <c r="F83" s="30">
        <v>147383180</v>
      </c>
      <c r="G83" s="30">
        <v>13409500</v>
      </c>
      <c r="H83" s="30">
        <v>0</v>
      </c>
      <c r="I83" s="30">
        <v>0</v>
      </c>
      <c r="J83" s="30">
        <v>0</v>
      </c>
      <c r="K83" s="30">
        <v>133973680</v>
      </c>
      <c r="L83" s="30">
        <v>0</v>
      </c>
      <c r="M83" s="29">
        <f t="shared" si="2"/>
        <v>0</v>
      </c>
      <c r="N83" s="20" t="s">
        <v>193</v>
      </c>
    </row>
    <row r="84" spans="1:14" ht="36.75" customHeight="1">
      <c r="A84" s="14" t="s">
        <v>1</v>
      </c>
      <c r="B84" s="5" t="s">
        <v>187</v>
      </c>
      <c r="C84" s="5" t="s">
        <v>194</v>
      </c>
      <c r="D84" s="8">
        <v>19191579000</v>
      </c>
      <c r="E84" s="7">
        <v>19043252100</v>
      </c>
      <c r="F84" s="30">
        <v>148326900</v>
      </c>
      <c r="G84" s="30">
        <v>148326900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29">
        <f t="shared" si="2"/>
        <v>0</v>
      </c>
      <c r="N84" s="20" t="s">
        <v>195</v>
      </c>
    </row>
    <row r="85" spans="1:14" ht="36.75" customHeight="1">
      <c r="A85" s="14" t="s">
        <v>1</v>
      </c>
      <c r="B85" s="5" t="s">
        <v>187</v>
      </c>
      <c r="C85" s="5" t="s">
        <v>196</v>
      </c>
      <c r="D85" s="8">
        <v>2000000000</v>
      </c>
      <c r="E85" s="7">
        <v>618871180</v>
      </c>
      <c r="F85" s="30">
        <v>1381128820</v>
      </c>
      <c r="G85" s="30">
        <v>0</v>
      </c>
      <c r="H85" s="30">
        <v>0</v>
      </c>
      <c r="I85" s="30">
        <v>1000000000</v>
      </c>
      <c r="J85" s="30">
        <v>0</v>
      </c>
      <c r="K85" s="30">
        <v>381128820</v>
      </c>
      <c r="L85" s="30">
        <v>0</v>
      </c>
      <c r="M85" s="29">
        <f t="shared" si="2"/>
        <v>0</v>
      </c>
      <c r="N85" s="20" t="s">
        <v>197</v>
      </c>
    </row>
    <row r="86" spans="1:14" ht="36.75" customHeight="1">
      <c r="A86" s="14" t="s">
        <v>1</v>
      </c>
      <c r="B86" s="5" t="s">
        <v>198</v>
      </c>
      <c r="C86" s="5" t="s">
        <v>199</v>
      </c>
      <c r="D86" s="8">
        <v>209000000</v>
      </c>
      <c r="E86" s="7">
        <v>53030400</v>
      </c>
      <c r="F86" s="30">
        <v>155969600</v>
      </c>
      <c r="G86" s="30">
        <v>0</v>
      </c>
      <c r="H86" s="30">
        <v>0</v>
      </c>
      <c r="I86" s="30">
        <v>155969600</v>
      </c>
      <c r="J86" s="30">
        <v>0</v>
      </c>
      <c r="K86" s="30">
        <v>0</v>
      </c>
      <c r="L86" s="30">
        <v>0</v>
      </c>
      <c r="M86" s="29">
        <f t="shared" si="2"/>
        <v>0</v>
      </c>
      <c r="N86" s="20" t="s">
        <v>200</v>
      </c>
    </row>
    <row r="87" spans="1:14" ht="36.75" customHeight="1">
      <c r="A87" s="14" t="s">
        <v>1</v>
      </c>
      <c r="B87" s="5" t="s">
        <v>201</v>
      </c>
      <c r="C87" s="5" t="s">
        <v>202</v>
      </c>
      <c r="D87" s="8">
        <v>3512845130</v>
      </c>
      <c r="E87" s="7">
        <v>3398861074</v>
      </c>
      <c r="F87" s="30">
        <v>113984056</v>
      </c>
      <c r="G87" s="30">
        <v>3576916</v>
      </c>
      <c r="H87" s="30">
        <v>0</v>
      </c>
      <c r="I87" s="30">
        <v>0</v>
      </c>
      <c r="J87" s="30">
        <v>0</v>
      </c>
      <c r="K87" s="30">
        <v>110407140</v>
      </c>
      <c r="L87" s="30">
        <v>0</v>
      </c>
      <c r="M87" s="29">
        <f t="shared" si="2"/>
        <v>0</v>
      </c>
      <c r="N87" s="20" t="s">
        <v>203</v>
      </c>
    </row>
    <row r="88" spans="1:14" ht="36.75" customHeight="1">
      <c r="A88" s="14" t="s">
        <v>1</v>
      </c>
      <c r="B88" s="5" t="s">
        <v>201</v>
      </c>
      <c r="C88" s="5" t="s">
        <v>204</v>
      </c>
      <c r="D88" s="8">
        <v>300000000</v>
      </c>
      <c r="E88" s="7">
        <v>170719000</v>
      </c>
      <c r="F88" s="30">
        <v>129281000</v>
      </c>
      <c r="G88" s="30">
        <v>0</v>
      </c>
      <c r="H88" s="30">
        <v>0</v>
      </c>
      <c r="I88" s="30">
        <v>0</v>
      </c>
      <c r="J88" s="30">
        <v>0</v>
      </c>
      <c r="K88" s="30">
        <v>129281000</v>
      </c>
      <c r="L88" s="30">
        <v>0</v>
      </c>
      <c r="M88" s="29">
        <f t="shared" si="2"/>
        <v>0</v>
      </c>
      <c r="N88" s="20" t="s">
        <v>205</v>
      </c>
    </row>
    <row r="89" spans="1:14" ht="36.75" customHeight="1">
      <c r="A89" s="14" t="s">
        <v>1</v>
      </c>
      <c r="B89" s="5" t="s">
        <v>201</v>
      </c>
      <c r="C89" s="5" t="s">
        <v>206</v>
      </c>
      <c r="D89" s="8">
        <v>2072500000</v>
      </c>
      <c r="E89" s="7">
        <v>1443431450</v>
      </c>
      <c r="F89" s="30">
        <v>629068550</v>
      </c>
      <c r="G89" s="30">
        <v>629068550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29">
        <f t="shared" si="2"/>
        <v>0</v>
      </c>
      <c r="N89" s="20" t="s">
        <v>1047</v>
      </c>
    </row>
    <row r="90" spans="1:14" ht="36.75" customHeight="1">
      <c r="A90" s="14" t="s">
        <v>1</v>
      </c>
      <c r="B90" s="5" t="s">
        <v>87</v>
      </c>
      <c r="C90" s="5" t="s">
        <v>207</v>
      </c>
      <c r="D90" s="8">
        <v>2077030000</v>
      </c>
      <c r="E90" s="7">
        <v>0</v>
      </c>
      <c r="F90" s="30">
        <v>2077030000</v>
      </c>
      <c r="G90" s="30">
        <v>0</v>
      </c>
      <c r="H90" s="30">
        <v>0</v>
      </c>
      <c r="I90" s="30">
        <v>0</v>
      </c>
      <c r="J90" s="30">
        <v>0</v>
      </c>
      <c r="K90" s="30">
        <v>2077030000</v>
      </c>
      <c r="L90" s="30">
        <v>0</v>
      </c>
      <c r="M90" s="29">
        <f t="shared" si="2"/>
        <v>0</v>
      </c>
      <c r="N90" s="20" t="s">
        <v>208</v>
      </c>
    </row>
    <row r="91" spans="1:14" ht="36.75" customHeight="1">
      <c r="A91" s="14" t="s">
        <v>1</v>
      </c>
      <c r="B91" s="5" t="s">
        <v>209</v>
      </c>
      <c r="C91" s="5" t="s">
        <v>210</v>
      </c>
      <c r="D91" s="8">
        <v>210000000</v>
      </c>
      <c r="E91" s="7">
        <v>105000000</v>
      </c>
      <c r="F91" s="30">
        <v>105000000</v>
      </c>
      <c r="G91" s="30">
        <v>105000000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29">
        <f t="shared" si="2"/>
        <v>0</v>
      </c>
      <c r="N91" s="20" t="s">
        <v>211</v>
      </c>
    </row>
    <row r="92" spans="1:14" ht="36.75" customHeight="1">
      <c r="A92" s="14" t="s">
        <v>1</v>
      </c>
      <c r="B92" s="5" t="s">
        <v>212</v>
      </c>
      <c r="C92" s="5" t="s">
        <v>213</v>
      </c>
      <c r="D92" s="8">
        <v>383670000</v>
      </c>
      <c r="E92" s="7">
        <v>203323000</v>
      </c>
      <c r="F92" s="30">
        <v>180347000</v>
      </c>
      <c r="G92" s="30">
        <v>180347000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29">
        <f t="shared" si="2"/>
        <v>0</v>
      </c>
      <c r="N92" s="20" t="s">
        <v>214</v>
      </c>
    </row>
    <row r="93" spans="1:14" ht="36.75" customHeight="1">
      <c r="A93" s="14" t="s">
        <v>1</v>
      </c>
      <c r="B93" s="5" t="s">
        <v>131</v>
      </c>
      <c r="C93" s="5" t="s">
        <v>215</v>
      </c>
      <c r="D93" s="8">
        <v>4057248050</v>
      </c>
      <c r="E93" s="7">
        <v>3419073210</v>
      </c>
      <c r="F93" s="30">
        <v>638174840</v>
      </c>
      <c r="G93" s="30">
        <v>638174840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29">
        <f t="shared" si="2"/>
        <v>0</v>
      </c>
      <c r="N93" s="20" t="s">
        <v>216</v>
      </c>
    </row>
    <row r="94" spans="1:14" ht="36.75" customHeight="1">
      <c r="A94" s="14" t="s">
        <v>1</v>
      </c>
      <c r="B94" s="5" t="s">
        <v>146</v>
      </c>
      <c r="C94" s="5" t="s">
        <v>217</v>
      </c>
      <c r="D94" s="8">
        <v>635075000</v>
      </c>
      <c r="E94" s="7">
        <v>343007409</v>
      </c>
      <c r="F94" s="30">
        <v>292067591</v>
      </c>
      <c r="G94" s="30">
        <v>292067591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29">
        <f t="shared" si="2"/>
        <v>0</v>
      </c>
      <c r="N94" s="20" t="s">
        <v>218</v>
      </c>
    </row>
    <row r="95" spans="1:14" ht="36.75" customHeight="1">
      <c r="A95" s="14" t="s">
        <v>1</v>
      </c>
      <c r="B95" s="5" t="s">
        <v>146</v>
      </c>
      <c r="C95" s="5" t="s">
        <v>219</v>
      </c>
      <c r="D95" s="8">
        <v>10094398000</v>
      </c>
      <c r="E95" s="7">
        <v>9366603000</v>
      </c>
      <c r="F95" s="30">
        <v>727795000</v>
      </c>
      <c r="G95" s="30">
        <v>727795000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29">
        <f t="shared" si="2"/>
        <v>0</v>
      </c>
      <c r="N95" s="20" t="s">
        <v>218</v>
      </c>
    </row>
    <row r="96" spans="1:14" ht="36.75" customHeight="1">
      <c r="A96" s="14" t="s">
        <v>1</v>
      </c>
      <c r="B96" s="5" t="s">
        <v>146</v>
      </c>
      <c r="C96" s="5" t="s">
        <v>220</v>
      </c>
      <c r="D96" s="8">
        <v>300000000</v>
      </c>
      <c r="E96" s="7">
        <v>73614040</v>
      </c>
      <c r="F96" s="30">
        <v>226385960</v>
      </c>
      <c r="G96" s="30">
        <v>226385960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29">
        <f t="shared" si="2"/>
        <v>0</v>
      </c>
      <c r="N96" s="20" t="s">
        <v>221</v>
      </c>
    </row>
    <row r="97" spans="1:14" ht="36.75" customHeight="1">
      <c r="A97" s="14" t="s">
        <v>1</v>
      </c>
      <c r="B97" s="5" t="s">
        <v>34</v>
      </c>
      <c r="C97" s="5" t="s">
        <v>222</v>
      </c>
      <c r="D97" s="8">
        <v>127000000</v>
      </c>
      <c r="E97" s="7">
        <v>0</v>
      </c>
      <c r="F97" s="30">
        <v>127000000</v>
      </c>
      <c r="G97" s="30">
        <v>0</v>
      </c>
      <c r="H97" s="30">
        <v>0</v>
      </c>
      <c r="I97" s="30">
        <v>0</v>
      </c>
      <c r="J97" s="30">
        <v>0</v>
      </c>
      <c r="K97" s="30">
        <v>127000000</v>
      </c>
      <c r="L97" s="30">
        <v>0</v>
      </c>
      <c r="M97" s="29">
        <f t="shared" si="2"/>
        <v>0</v>
      </c>
      <c r="N97" s="20" t="s">
        <v>223</v>
      </c>
    </row>
    <row r="98" spans="1:14" ht="36.75" customHeight="1">
      <c r="A98" s="14" t="s">
        <v>1</v>
      </c>
      <c r="B98" s="5" t="s">
        <v>34</v>
      </c>
      <c r="C98" s="5" t="s">
        <v>224</v>
      </c>
      <c r="D98" s="8">
        <v>1716012898</v>
      </c>
      <c r="E98" s="7">
        <v>1511476253</v>
      </c>
      <c r="F98" s="30">
        <v>204536645</v>
      </c>
      <c r="G98" s="30">
        <v>204536645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29">
        <f t="shared" si="2"/>
        <v>0</v>
      </c>
      <c r="N98" s="20" t="s">
        <v>225</v>
      </c>
    </row>
    <row r="99" spans="1:14" ht="36.75" customHeight="1">
      <c r="A99" s="14" t="s">
        <v>1</v>
      </c>
      <c r="B99" s="5" t="s">
        <v>34</v>
      </c>
      <c r="C99" s="5" t="s">
        <v>226</v>
      </c>
      <c r="D99" s="8">
        <v>2727009700</v>
      </c>
      <c r="E99" s="7">
        <v>2453711423</v>
      </c>
      <c r="F99" s="30">
        <v>273298277</v>
      </c>
      <c r="G99" s="30">
        <v>68793437</v>
      </c>
      <c r="H99" s="30">
        <v>0</v>
      </c>
      <c r="I99" s="30">
        <v>0</v>
      </c>
      <c r="J99" s="30">
        <v>0</v>
      </c>
      <c r="K99" s="30">
        <v>204504840</v>
      </c>
      <c r="L99" s="30">
        <v>0</v>
      </c>
      <c r="M99" s="29">
        <f t="shared" si="2"/>
        <v>0</v>
      </c>
      <c r="N99" s="20" t="s">
        <v>227</v>
      </c>
    </row>
    <row r="100" spans="1:14" ht="36.75" customHeight="1">
      <c r="A100" s="14" t="s">
        <v>1</v>
      </c>
      <c r="B100" s="5" t="s">
        <v>228</v>
      </c>
      <c r="C100" s="5" t="s">
        <v>229</v>
      </c>
      <c r="D100" s="8">
        <v>998800000</v>
      </c>
      <c r="E100" s="7">
        <v>748158000</v>
      </c>
      <c r="F100" s="30">
        <v>250642000</v>
      </c>
      <c r="G100" s="30">
        <v>0</v>
      </c>
      <c r="H100" s="30">
        <v>0</v>
      </c>
      <c r="I100" s="30">
        <v>0</v>
      </c>
      <c r="J100" s="30">
        <v>0</v>
      </c>
      <c r="K100" s="30">
        <v>250642000</v>
      </c>
      <c r="L100" s="30">
        <v>0</v>
      </c>
      <c r="M100" s="29">
        <f t="shared" si="2"/>
        <v>0</v>
      </c>
      <c r="N100" s="20" t="s">
        <v>230</v>
      </c>
    </row>
    <row r="101" spans="1:14" ht="36.75" customHeight="1">
      <c r="A101" s="14" t="s">
        <v>1</v>
      </c>
      <c r="B101" s="5" t="s">
        <v>228</v>
      </c>
      <c r="C101" s="5" t="s">
        <v>231</v>
      </c>
      <c r="D101" s="8">
        <v>998800000</v>
      </c>
      <c r="E101" s="7">
        <v>0</v>
      </c>
      <c r="F101" s="30">
        <v>998800000</v>
      </c>
      <c r="G101" s="30">
        <v>0</v>
      </c>
      <c r="H101" s="30">
        <v>0</v>
      </c>
      <c r="I101" s="30">
        <v>0</v>
      </c>
      <c r="J101" s="30">
        <v>0</v>
      </c>
      <c r="K101" s="30">
        <v>998800000</v>
      </c>
      <c r="L101" s="30">
        <v>0</v>
      </c>
      <c r="M101" s="29">
        <f t="shared" si="2"/>
        <v>0</v>
      </c>
      <c r="N101" s="20" t="s">
        <v>232</v>
      </c>
    </row>
    <row r="102" spans="1:14" ht="36.75" customHeight="1">
      <c r="A102" s="14" t="s">
        <v>1</v>
      </c>
      <c r="B102" s="5" t="s">
        <v>228</v>
      </c>
      <c r="C102" s="5" t="s">
        <v>233</v>
      </c>
      <c r="D102" s="8">
        <v>1191670600</v>
      </c>
      <c r="E102" s="7">
        <v>976214780</v>
      </c>
      <c r="F102" s="30">
        <v>215455820</v>
      </c>
      <c r="G102" s="30">
        <v>0</v>
      </c>
      <c r="H102" s="30">
        <v>0</v>
      </c>
      <c r="I102" s="30">
        <v>0</v>
      </c>
      <c r="J102" s="30">
        <v>0</v>
      </c>
      <c r="K102" s="30">
        <v>215455820</v>
      </c>
      <c r="L102" s="30">
        <v>0</v>
      </c>
      <c r="M102" s="29">
        <f t="shared" si="2"/>
        <v>0</v>
      </c>
      <c r="N102" s="20" t="s">
        <v>234</v>
      </c>
    </row>
    <row r="103" spans="1:14" ht="36.75" customHeight="1">
      <c r="A103" s="14" t="s">
        <v>1</v>
      </c>
      <c r="B103" s="5" t="s">
        <v>228</v>
      </c>
      <c r="C103" s="5" t="s">
        <v>235</v>
      </c>
      <c r="D103" s="8">
        <v>350843500</v>
      </c>
      <c r="E103" s="7">
        <v>157650000</v>
      </c>
      <c r="F103" s="30">
        <v>193193500</v>
      </c>
      <c r="G103" s="30">
        <v>0</v>
      </c>
      <c r="H103" s="30">
        <v>0</v>
      </c>
      <c r="I103" s="30">
        <v>0</v>
      </c>
      <c r="J103" s="30">
        <v>0</v>
      </c>
      <c r="K103" s="30">
        <v>193193500</v>
      </c>
      <c r="L103" s="30">
        <v>0</v>
      </c>
      <c r="M103" s="29">
        <f t="shared" si="2"/>
        <v>0</v>
      </c>
      <c r="N103" s="20" t="s">
        <v>236</v>
      </c>
    </row>
    <row r="104" spans="1:14" ht="36.75" customHeight="1">
      <c r="A104" s="14" t="s">
        <v>1</v>
      </c>
      <c r="B104" s="5" t="s">
        <v>228</v>
      </c>
      <c r="C104" s="5" t="s">
        <v>237</v>
      </c>
      <c r="D104" s="8">
        <v>2630947610</v>
      </c>
      <c r="E104" s="7">
        <v>2063594610</v>
      </c>
      <c r="F104" s="30">
        <v>567353000</v>
      </c>
      <c r="G104" s="30">
        <v>0</v>
      </c>
      <c r="H104" s="30">
        <v>0</v>
      </c>
      <c r="I104" s="30">
        <v>0</v>
      </c>
      <c r="J104" s="30">
        <v>0</v>
      </c>
      <c r="K104" s="30">
        <v>567353000</v>
      </c>
      <c r="L104" s="30">
        <v>0</v>
      </c>
      <c r="M104" s="29">
        <f t="shared" si="2"/>
        <v>0</v>
      </c>
      <c r="N104" s="20" t="s">
        <v>238</v>
      </c>
    </row>
    <row r="105" spans="1:14" ht="36.75" customHeight="1">
      <c r="A105" s="14" t="s">
        <v>1</v>
      </c>
      <c r="B105" s="5" t="s">
        <v>228</v>
      </c>
      <c r="C105" s="5" t="s">
        <v>239</v>
      </c>
      <c r="D105" s="8">
        <v>150000000</v>
      </c>
      <c r="E105" s="7">
        <v>0</v>
      </c>
      <c r="F105" s="30">
        <v>150000000</v>
      </c>
      <c r="G105" s="30">
        <v>0</v>
      </c>
      <c r="H105" s="30">
        <v>0</v>
      </c>
      <c r="I105" s="30">
        <v>0</v>
      </c>
      <c r="J105" s="30">
        <v>0</v>
      </c>
      <c r="K105" s="30">
        <v>150000000</v>
      </c>
      <c r="L105" s="30">
        <v>0</v>
      </c>
      <c r="M105" s="29">
        <f t="shared" si="2"/>
        <v>0</v>
      </c>
      <c r="N105" s="20"/>
    </row>
    <row r="106" spans="1:14" ht="36.75" customHeight="1">
      <c r="A106" s="14" t="s">
        <v>1</v>
      </c>
      <c r="B106" s="5" t="s">
        <v>228</v>
      </c>
      <c r="C106" s="5" t="s">
        <v>240</v>
      </c>
      <c r="D106" s="8">
        <v>4282000000</v>
      </c>
      <c r="E106" s="7">
        <v>489983000</v>
      </c>
      <c r="F106" s="30">
        <v>3792017000</v>
      </c>
      <c r="G106" s="30">
        <v>0</v>
      </c>
      <c r="H106" s="30">
        <v>0</v>
      </c>
      <c r="I106" s="30">
        <v>3792017000</v>
      </c>
      <c r="J106" s="30">
        <v>0</v>
      </c>
      <c r="K106" s="30">
        <v>0</v>
      </c>
      <c r="L106" s="30">
        <v>0</v>
      </c>
      <c r="M106" s="29">
        <f t="shared" si="2"/>
        <v>0</v>
      </c>
      <c r="N106" s="20" t="s">
        <v>241</v>
      </c>
    </row>
    <row r="107" spans="1:14" ht="36.75" customHeight="1">
      <c r="A107" s="14" t="s">
        <v>1</v>
      </c>
      <c r="B107" s="5" t="s">
        <v>242</v>
      </c>
      <c r="C107" s="5" t="s">
        <v>243</v>
      </c>
      <c r="D107" s="8">
        <v>29695791600</v>
      </c>
      <c r="E107" s="7">
        <v>29572089770</v>
      </c>
      <c r="F107" s="30">
        <v>123701830</v>
      </c>
      <c r="G107" s="30">
        <v>123701830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29">
        <f t="shared" si="2"/>
        <v>0</v>
      </c>
      <c r="N107" s="20" t="s">
        <v>244</v>
      </c>
    </row>
    <row r="108" spans="1:14" ht="36.75" customHeight="1">
      <c r="A108" s="14" t="s">
        <v>1</v>
      </c>
      <c r="B108" s="5" t="s">
        <v>245</v>
      </c>
      <c r="C108" s="5" t="s">
        <v>246</v>
      </c>
      <c r="D108" s="8">
        <v>12056946901</v>
      </c>
      <c r="E108" s="7">
        <v>10885927788</v>
      </c>
      <c r="F108" s="30">
        <v>1171019113</v>
      </c>
      <c r="G108" s="30">
        <v>1171019113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29">
        <f t="shared" si="2"/>
        <v>0</v>
      </c>
      <c r="N108" s="20" t="s">
        <v>247</v>
      </c>
    </row>
    <row r="109" spans="1:14" ht="36.75" customHeight="1">
      <c r="A109" s="14" t="s">
        <v>1</v>
      </c>
      <c r="B109" s="5" t="s">
        <v>248</v>
      </c>
      <c r="C109" s="5" t="s">
        <v>249</v>
      </c>
      <c r="D109" s="8">
        <v>7828000000</v>
      </c>
      <c r="E109" s="7">
        <v>3365000000</v>
      </c>
      <c r="F109" s="30">
        <v>4463000000</v>
      </c>
      <c r="G109" s="30">
        <v>2314000000</v>
      </c>
      <c r="H109" s="30">
        <v>0</v>
      </c>
      <c r="I109" s="30">
        <v>0</v>
      </c>
      <c r="J109" s="30">
        <v>0</v>
      </c>
      <c r="K109" s="30">
        <v>2149000000</v>
      </c>
      <c r="L109" s="30">
        <v>0</v>
      </c>
      <c r="M109" s="29">
        <f t="shared" si="2"/>
        <v>0</v>
      </c>
      <c r="N109" s="20" t="s">
        <v>250</v>
      </c>
    </row>
    <row r="110" spans="1:14" ht="36.75" customHeight="1">
      <c r="A110" s="14" t="s">
        <v>1</v>
      </c>
      <c r="B110" s="5" t="s">
        <v>251</v>
      </c>
      <c r="C110" s="5" t="s">
        <v>252</v>
      </c>
      <c r="D110" s="8">
        <v>402116000</v>
      </c>
      <c r="E110" s="7">
        <v>298146500</v>
      </c>
      <c r="F110" s="30">
        <v>103969500</v>
      </c>
      <c r="G110" s="30">
        <v>34342446</v>
      </c>
      <c r="H110" s="30">
        <v>0</v>
      </c>
      <c r="I110" s="30">
        <v>0</v>
      </c>
      <c r="J110" s="30">
        <v>0</v>
      </c>
      <c r="K110" s="30">
        <v>69627054</v>
      </c>
      <c r="L110" s="30">
        <v>0</v>
      </c>
      <c r="M110" s="29">
        <f t="shared" si="2"/>
        <v>0</v>
      </c>
      <c r="N110" s="20" t="s">
        <v>253</v>
      </c>
    </row>
    <row r="111" spans="1:14" ht="36.75" customHeight="1">
      <c r="A111" s="14" t="s">
        <v>1</v>
      </c>
      <c r="B111" s="5" t="s">
        <v>254</v>
      </c>
      <c r="C111" s="5" t="s">
        <v>255</v>
      </c>
      <c r="D111" s="8">
        <v>3122399000</v>
      </c>
      <c r="E111" s="7">
        <v>3003966055</v>
      </c>
      <c r="F111" s="30">
        <v>118432945</v>
      </c>
      <c r="G111" s="30">
        <v>114494895</v>
      </c>
      <c r="H111" s="30">
        <v>0</v>
      </c>
      <c r="I111" s="30">
        <v>0</v>
      </c>
      <c r="J111" s="30">
        <v>0</v>
      </c>
      <c r="K111" s="30">
        <v>3938050</v>
      </c>
      <c r="L111" s="30">
        <v>0</v>
      </c>
      <c r="M111" s="29">
        <f t="shared" si="2"/>
        <v>0</v>
      </c>
      <c r="N111" s="20" t="s">
        <v>256</v>
      </c>
    </row>
    <row r="112" spans="1:14" ht="36.75" customHeight="1">
      <c r="A112" s="14" t="s">
        <v>1</v>
      </c>
      <c r="B112" s="5" t="s">
        <v>257</v>
      </c>
      <c r="C112" s="5" t="s">
        <v>258</v>
      </c>
      <c r="D112" s="8">
        <v>1044112160</v>
      </c>
      <c r="E112" s="7">
        <v>698028000</v>
      </c>
      <c r="F112" s="30">
        <v>346084160</v>
      </c>
      <c r="G112" s="30">
        <v>346084160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29">
        <f t="shared" si="2"/>
        <v>0</v>
      </c>
      <c r="N112" s="21" t="s">
        <v>259</v>
      </c>
    </row>
    <row r="113" spans="1:14" ht="36.75" customHeight="1">
      <c r="A113" s="14" t="s">
        <v>1</v>
      </c>
      <c r="B113" s="5" t="s">
        <v>257</v>
      </c>
      <c r="C113" s="5" t="s">
        <v>260</v>
      </c>
      <c r="D113" s="8">
        <v>133000000</v>
      </c>
      <c r="E113" s="7">
        <v>0</v>
      </c>
      <c r="F113" s="30">
        <v>133000000</v>
      </c>
      <c r="G113" s="30">
        <v>0</v>
      </c>
      <c r="H113" s="30">
        <v>0</v>
      </c>
      <c r="I113" s="30">
        <v>0</v>
      </c>
      <c r="J113" s="30">
        <v>0</v>
      </c>
      <c r="K113" s="30">
        <v>133000000</v>
      </c>
      <c r="L113" s="30">
        <v>0</v>
      </c>
      <c r="M113" s="29">
        <f t="shared" si="2"/>
        <v>0</v>
      </c>
      <c r="N113" s="21" t="s">
        <v>261</v>
      </c>
    </row>
    <row r="114" spans="1:14" ht="36.75" customHeight="1">
      <c r="A114" s="14" t="s">
        <v>1</v>
      </c>
      <c r="B114" s="5" t="s">
        <v>262</v>
      </c>
      <c r="C114" s="5" t="s">
        <v>263</v>
      </c>
      <c r="D114" s="8">
        <v>6518884000</v>
      </c>
      <c r="E114" s="7">
        <v>6222511970</v>
      </c>
      <c r="F114" s="30">
        <v>296372030</v>
      </c>
      <c r="G114" s="30">
        <v>0</v>
      </c>
      <c r="H114" s="30">
        <v>0</v>
      </c>
      <c r="I114" s="30">
        <v>0</v>
      </c>
      <c r="J114" s="30">
        <v>0</v>
      </c>
      <c r="K114" s="30">
        <v>296372030</v>
      </c>
      <c r="L114" s="30">
        <v>0</v>
      </c>
      <c r="M114" s="29">
        <f t="shared" si="2"/>
        <v>0</v>
      </c>
      <c r="N114" s="20" t="s">
        <v>264</v>
      </c>
    </row>
    <row r="115" spans="1:14" ht="36.75" customHeight="1">
      <c r="A115" s="14" t="s">
        <v>1</v>
      </c>
      <c r="B115" s="5" t="s">
        <v>262</v>
      </c>
      <c r="C115" s="5" t="s">
        <v>265</v>
      </c>
      <c r="D115" s="8">
        <v>366000000</v>
      </c>
      <c r="E115" s="7">
        <v>192766550</v>
      </c>
      <c r="F115" s="30">
        <v>173233450</v>
      </c>
      <c r="G115" s="30">
        <v>0</v>
      </c>
      <c r="H115" s="30">
        <v>0</v>
      </c>
      <c r="I115" s="30">
        <v>0</v>
      </c>
      <c r="J115" s="30">
        <v>0</v>
      </c>
      <c r="K115" s="30">
        <v>173233450</v>
      </c>
      <c r="L115" s="30">
        <v>0</v>
      </c>
      <c r="M115" s="29">
        <f t="shared" si="2"/>
        <v>0</v>
      </c>
      <c r="N115" s="20" t="s">
        <v>264</v>
      </c>
    </row>
    <row r="116" spans="1:14" ht="36.75" customHeight="1">
      <c r="A116" s="14" t="s">
        <v>1</v>
      </c>
      <c r="B116" s="5" t="s">
        <v>266</v>
      </c>
      <c r="C116" s="5" t="s">
        <v>102</v>
      </c>
      <c r="D116" s="8">
        <v>4754682000</v>
      </c>
      <c r="E116" s="7">
        <v>4230995170</v>
      </c>
      <c r="F116" s="30">
        <v>523686830</v>
      </c>
      <c r="G116" s="30">
        <v>0</v>
      </c>
      <c r="H116" s="30">
        <v>0</v>
      </c>
      <c r="I116" s="30">
        <v>0</v>
      </c>
      <c r="J116" s="30">
        <v>0</v>
      </c>
      <c r="K116" s="30">
        <v>523686830</v>
      </c>
      <c r="L116" s="30">
        <v>0</v>
      </c>
      <c r="M116" s="29">
        <f t="shared" si="2"/>
        <v>0</v>
      </c>
      <c r="N116" s="20" t="s">
        <v>267</v>
      </c>
    </row>
    <row r="117" spans="1:14" ht="36.75" customHeight="1">
      <c r="A117" s="14" t="s">
        <v>1</v>
      </c>
      <c r="B117" s="5" t="s">
        <v>137</v>
      </c>
      <c r="C117" s="5" t="s">
        <v>268</v>
      </c>
      <c r="D117" s="8">
        <v>23873623000</v>
      </c>
      <c r="E117" s="7">
        <v>22417710063</v>
      </c>
      <c r="F117" s="30">
        <v>1455912937</v>
      </c>
      <c r="G117" s="30">
        <v>0</v>
      </c>
      <c r="H117" s="30">
        <v>0</v>
      </c>
      <c r="I117" s="30"/>
      <c r="J117" s="30">
        <v>0</v>
      </c>
      <c r="K117" s="30">
        <v>1455912937</v>
      </c>
      <c r="L117" s="30">
        <v>0</v>
      </c>
      <c r="M117" s="29">
        <f t="shared" si="2"/>
        <v>0</v>
      </c>
      <c r="N117" s="20" t="s">
        <v>269</v>
      </c>
    </row>
    <row r="118" spans="1:14" ht="36.75" customHeight="1">
      <c r="A118" s="14" t="s">
        <v>1</v>
      </c>
      <c r="B118" s="5" t="s">
        <v>270</v>
      </c>
      <c r="C118" s="5" t="s">
        <v>271</v>
      </c>
      <c r="D118" s="8">
        <v>1422605850</v>
      </c>
      <c r="E118" s="7">
        <v>1258319300</v>
      </c>
      <c r="F118" s="30">
        <v>164286550</v>
      </c>
      <c r="G118" s="30">
        <v>0</v>
      </c>
      <c r="H118" s="30">
        <v>0</v>
      </c>
      <c r="I118" s="30">
        <v>0</v>
      </c>
      <c r="J118" s="30">
        <v>0</v>
      </c>
      <c r="K118" s="30">
        <v>164286550</v>
      </c>
      <c r="L118" s="30">
        <v>0</v>
      </c>
      <c r="M118" s="29">
        <f t="shared" si="2"/>
        <v>0</v>
      </c>
      <c r="N118" s="20" t="s">
        <v>272</v>
      </c>
    </row>
    <row r="119" spans="1:14" ht="36.75" customHeight="1">
      <c r="A119" s="14" t="s">
        <v>1</v>
      </c>
      <c r="B119" s="5" t="s">
        <v>273</v>
      </c>
      <c r="C119" s="5" t="s">
        <v>274</v>
      </c>
      <c r="D119" s="8">
        <v>3060800000</v>
      </c>
      <c r="E119" s="7">
        <v>2958388200</v>
      </c>
      <c r="F119" s="30">
        <v>102411800</v>
      </c>
      <c r="G119" s="30">
        <v>0</v>
      </c>
      <c r="H119" s="30">
        <v>0</v>
      </c>
      <c r="I119" s="30">
        <v>0</v>
      </c>
      <c r="J119" s="30">
        <v>0</v>
      </c>
      <c r="K119" s="30">
        <v>102411800</v>
      </c>
      <c r="L119" s="30">
        <v>0</v>
      </c>
      <c r="M119" s="29">
        <f t="shared" si="2"/>
        <v>0</v>
      </c>
      <c r="N119" s="20" t="s">
        <v>275</v>
      </c>
    </row>
    <row r="120" spans="1:14" ht="36.75" customHeight="1">
      <c r="A120" s="14" t="s">
        <v>1</v>
      </c>
      <c r="B120" s="5" t="s">
        <v>276</v>
      </c>
      <c r="C120" s="5" t="s">
        <v>277</v>
      </c>
      <c r="D120" s="8">
        <v>1259148920</v>
      </c>
      <c r="E120" s="7">
        <v>1023195160</v>
      </c>
      <c r="F120" s="30">
        <v>235953760</v>
      </c>
      <c r="G120" s="30">
        <v>0</v>
      </c>
      <c r="H120" s="30">
        <v>0</v>
      </c>
      <c r="I120" s="30">
        <v>0</v>
      </c>
      <c r="J120" s="30">
        <v>0</v>
      </c>
      <c r="K120" s="30">
        <v>235953760</v>
      </c>
      <c r="L120" s="30">
        <v>0</v>
      </c>
      <c r="M120" s="29">
        <f t="shared" si="2"/>
        <v>0</v>
      </c>
      <c r="N120" s="20" t="s">
        <v>278</v>
      </c>
    </row>
    <row r="121" spans="1:14" ht="36.75" customHeight="1">
      <c r="A121" s="14" t="s">
        <v>1</v>
      </c>
      <c r="B121" s="5" t="s">
        <v>279</v>
      </c>
      <c r="C121" s="5" t="s">
        <v>280</v>
      </c>
      <c r="D121" s="8">
        <v>730000000</v>
      </c>
      <c r="E121" s="7">
        <v>543616362</v>
      </c>
      <c r="F121" s="30">
        <v>186383638</v>
      </c>
      <c r="G121" s="30">
        <v>186383638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29">
        <f t="shared" si="2"/>
        <v>0</v>
      </c>
      <c r="N121" s="20" t="s">
        <v>281</v>
      </c>
    </row>
    <row r="122" spans="1:14" ht="36.75" customHeight="1">
      <c r="A122" s="14" t="s">
        <v>1</v>
      </c>
      <c r="B122" s="5" t="s">
        <v>279</v>
      </c>
      <c r="C122" s="5" t="s">
        <v>282</v>
      </c>
      <c r="D122" s="8">
        <v>1004630000</v>
      </c>
      <c r="E122" s="7">
        <v>835604460</v>
      </c>
      <c r="F122" s="30">
        <v>169025540</v>
      </c>
      <c r="G122" s="30">
        <v>169025540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29">
        <f t="shared" si="2"/>
        <v>0</v>
      </c>
      <c r="N122" s="20" t="s">
        <v>283</v>
      </c>
    </row>
    <row r="123" spans="1:14" ht="36.75" customHeight="1">
      <c r="A123" s="14" t="s">
        <v>1</v>
      </c>
      <c r="B123" s="5" t="s">
        <v>93</v>
      </c>
      <c r="C123" s="5" t="s">
        <v>94</v>
      </c>
      <c r="D123" s="8">
        <v>7782882000</v>
      </c>
      <c r="E123" s="7">
        <v>7632046980</v>
      </c>
      <c r="F123" s="30">
        <v>150835020</v>
      </c>
      <c r="G123" s="30">
        <v>0</v>
      </c>
      <c r="H123" s="30">
        <v>0</v>
      </c>
      <c r="I123" s="30">
        <v>0</v>
      </c>
      <c r="J123" s="30">
        <v>0</v>
      </c>
      <c r="K123" s="30">
        <v>150835020</v>
      </c>
      <c r="L123" s="30">
        <v>0</v>
      </c>
      <c r="M123" s="29">
        <f t="shared" si="2"/>
        <v>0</v>
      </c>
      <c r="N123" s="20" t="s">
        <v>284</v>
      </c>
    </row>
    <row r="124" spans="1:14" ht="36.75" customHeight="1">
      <c r="A124" s="14" t="s">
        <v>2</v>
      </c>
      <c r="B124" s="5" t="s">
        <v>180</v>
      </c>
      <c r="C124" s="5" t="s">
        <v>285</v>
      </c>
      <c r="D124" s="8">
        <v>4802887520</v>
      </c>
      <c r="E124" s="7">
        <v>4470971480</v>
      </c>
      <c r="F124" s="30">
        <v>331916040</v>
      </c>
      <c r="G124" s="30">
        <v>0</v>
      </c>
      <c r="H124" s="30">
        <v>0</v>
      </c>
      <c r="I124" s="30">
        <v>0</v>
      </c>
      <c r="J124" s="30">
        <v>0</v>
      </c>
      <c r="K124" s="30">
        <v>331916040</v>
      </c>
      <c r="L124" s="30">
        <v>0</v>
      </c>
      <c r="M124" s="29">
        <f t="shared" si="2"/>
        <v>0</v>
      </c>
      <c r="N124" s="19" t="s">
        <v>286</v>
      </c>
    </row>
    <row r="125" spans="1:14" ht="36.75" customHeight="1">
      <c r="A125" s="14" t="s">
        <v>2</v>
      </c>
      <c r="B125" s="5" t="s">
        <v>180</v>
      </c>
      <c r="C125" s="5" t="s">
        <v>287</v>
      </c>
      <c r="D125" s="8">
        <v>284394000</v>
      </c>
      <c r="E125" s="7">
        <v>74784700</v>
      </c>
      <c r="F125" s="30">
        <v>209609300</v>
      </c>
      <c r="G125" s="30">
        <v>0</v>
      </c>
      <c r="H125" s="30">
        <v>0</v>
      </c>
      <c r="I125" s="30">
        <v>0</v>
      </c>
      <c r="J125" s="30">
        <v>0</v>
      </c>
      <c r="K125" s="30">
        <v>209609300</v>
      </c>
      <c r="L125" s="30">
        <v>0</v>
      </c>
      <c r="M125" s="29">
        <f t="shared" si="2"/>
        <v>0</v>
      </c>
      <c r="N125" s="19" t="s">
        <v>288</v>
      </c>
    </row>
    <row r="126" spans="1:14" ht="36.75" customHeight="1">
      <c r="A126" s="14" t="s">
        <v>2</v>
      </c>
      <c r="B126" s="5" t="s">
        <v>289</v>
      </c>
      <c r="C126" s="5" t="s">
        <v>290</v>
      </c>
      <c r="D126" s="8">
        <v>269413000</v>
      </c>
      <c r="E126" s="7">
        <v>81891600</v>
      </c>
      <c r="F126" s="30">
        <v>187521400</v>
      </c>
      <c r="G126" s="30">
        <v>0</v>
      </c>
      <c r="H126" s="30">
        <v>0</v>
      </c>
      <c r="I126" s="30">
        <v>0</v>
      </c>
      <c r="J126" s="30">
        <v>0</v>
      </c>
      <c r="K126" s="30">
        <v>187521400</v>
      </c>
      <c r="L126" s="30">
        <v>0</v>
      </c>
      <c r="M126" s="29">
        <f t="shared" si="2"/>
        <v>0</v>
      </c>
      <c r="N126" s="19" t="s">
        <v>291</v>
      </c>
    </row>
    <row r="127" spans="1:14" ht="36.75" customHeight="1">
      <c r="A127" s="14" t="s">
        <v>2</v>
      </c>
      <c r="B127" s="5" t="s">
        <v>180</v>
      </c>
      <c r="C127" s="5" t="s">
        <v>292</v>
      </c>
      <c r="D127" s="8">
        <v>213632100</v>
      </c>
      <c r="E127" s="7">
        <v>73718600</v>
      </c>
      <c r="F127" s="30">
        <v>139913500</v>
      </c>
      <c r="G127" s="30">
        <v>0</v>
      </c>
      <c r="H127" s="30">
        <v>0</v>
      </c>
      <c r="I127" s="30">
        <v>0</v>
      </c>
      <c r="J127" s="30">
        <v>0</v>
      </c>
      <c r="K127" s="30">
        <v>139913500</v>
      </c>
      <c r="L127" s="30">
        <v>0</v>
      </c>
      <c r="M127" s="29">
        <f t="shared" si="2"/>
        <v>0</v>
      </c>
      <c r="N127" s="19" t="s">
        <v>293</v>
      </c>
    </row>
    <row r="128" spans="1:14" ht="36.75" customHeight="1">
      <c r="A128" s="14" t="s">
        <v>2</v>
      </c>
      <c r="B128" s="5" t="s">
        <v>180</v>
      </c>
      <c r="C128" s="5" t="s">
        <v>294</v>
      </c>
      <c r="D128" s="8">
        <v>467075880</v>
      </c>
      <c r="E128" s="7">
        <v>343894410</v>
      </c>
      <c r="F128" s="30">
        <v>123181470</v>
      </c>
      <c r="G128" s="30">
        <v>0</v>
      </c>
      <c r="H128" s="30">
        <v>0</v>
      </c>
      <c r="I128" s="30">
        <v>0</v>
      </c>
      <c r="J128" s="30">
        <v>0</v>
      </c>
      <c r="K128" s="30">
        <v>123181470</v>
      </c>
      <c r="L128" s="30">
        <v>0</v>
      </c>
      <c r="M128" s="29">
        <f t="shared" si="2"/>
        <v>0</v>
      </c>
      <c r="N128" s="19" t="s">
        <v>295</v>
      </c>
    </row>
    <row r="129" spans="1:14" ht="36.75" customHeight="1">
      <c r="A129" s="14" t="s">
        <v>2</v>
      </c>
      <c r="B129" s="5" t="s">
        <v>180</v>
      </c>
      <c r="C129" s="5" t="s">
        <v>296</v>
      </c>
      <c r="D129" s="8">
        <v>319409360</v>
      </c>
      <c r="E129" s="7">
        <v>201040520</v>
      </c>
      <c r="F129" s="30">
        <v>118368840</v>
      </c>
      <c r="G129" s="30">
        <v>0</v>
      </c>
      <c r="H129" s="30">
        <v>0</v>
      </c>
      <c r="I129" s="30">
        <v>0</v>
      </c>
      <c r="J129" s="30">
        <v>0</v>
      </c>
      <c r="K129" s="30">
        <v>118368840</v>
      </c>
      <c r="L129" s="30">
        <v>0</v>
      </c>
      <c r="M129" s="29">
        <f t="shared" si="2"/>
        <v>0</v>
      </c>
      <c r="N129" s="19" t="s">
        <v>297</v>
      </c>
    </row>
    <row r="130" spans="1:14" ht="36.75" customHeight="1">
      <c r="A130" s="14" t="s">
        <v>2</v>
      </c>
      <c r="B130" s="5" t="s">
        <v>187</v>
      </c>
      <c r="C130" s="5" t="s">
        <v>298</v>
      </c>
      <c r="D130" s="8">
        <v>2155800000</v>
      </c>
      <c r="E130" s="7">
        <v>1679143000</v>
      </c>
      <c r="F130" s="30">
        <v>476657000</v>
      </c>
      <c r="G130" s="30">
        <v>0</v>
      </c>
      <c r="H130" s="30">
        <v>0</v>
      </c>
      <c r="I130" s="30">
        <v>0</v>
      </c>
      <c r="J130" s="30">
        <v>0</v>
      </c>
      <c r="K130" s="30">
        <v>476657000</v>
      </c>
      <c r="L130" s="30">
        <v>0</v>
      </c>
      <c r="M130" s="29">
        <f t="shared" si="2"/>
        <v>0</v>
      </c>
      <c r="N130" s="19" t="s">
        <v>291</v>
      </c>
    </row>
    <row r="131" spans="1:14" ht="36.75" customHeight="1">
      <c r="A131" s="14" t="s">
        <v>2</v>
      </c>
      <c r="B131" s="5" t="s">
        <v>187</v>
      </c>
      <c r="C131" s="5" t="s">
        <v>299</v>
      </c>
      <c r="D131" s="8">
        <v>10171755000</v>
      </c>
      <c r="E131" s="7">
        <v>10036512811</v>
      </c>
      <c r="F131" s="30">
        <v>135242189</v>
      </c>
      <c r="G131" s="30">
        <v>135242189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29">
        <f t="shared" si="2"/>
        <v>0</v>
      </c>
      <c r="N131" s="19" t="s">
        <v>291</v>
      </c>
    </row>
    <row r="132" spans="1:14" ht="36.75" customHeight="1">
      <c r="A132" s="14" t="s">
        <v>2</v>
      </c>
      <c r="B132" s="5" t="s">
        <v>201</v>
      </c>
      <c r="C132" s="5" t="s">
        <v>300</v>
      </c>
      <c r="D132" s="8">
        <v>981800000</v>
      </c>
      <c r="E132" s="7">
        <v>813000000</v>
      </c>
      <c r="F132" s="30">
        <v>168800000</v>
      </c>
      <c r="G132" s="30">
        <v>0</v>
      </c>
      <c r="H132" s="30">
        <v>0</v>
      </c>
      <c r="I132" s="30">
        <v>0</v>
      </c>
      <c r="J132" s="30">
        <v>0</v>
      </c>
      <c r="K132" s="30">
        <v>168800000</v>
      </c>
      <c r="L132" s="30">
        <v>0</v>
      </c>
      <c r="M132" s="29">
        <f t="shared" si="2"/>
        <v>0</v>
      </c>
      <c r="N132" s="19" t="s">
        <v>301</v>
      </c>
    </row>
    <row r="133" spans="1:14" ht="36.75" customHeight="1">
      <c r="A133" s="14" t="s">
        <v>2</v>
      </c>
      <c r="B133" s="5" t="s">
        <v>201</v>
      </c>
      <c r="C133" s="5" t="s">
        <v>302</v>
      </c>
      <c r="D133" s="8">
        <v>625105000</v>
      </c>
      <c r="E133" s="7">
        <v>475665630</v>
      </c>
      <c r="F133" s="30">
        <v>149439370</v>
      </c>
      <c r="G133" s="30">
        <v>0</v>
      </c>
      <c r="H133" s="30">
        <v>0</v>
      </c>
      <c r="I133" s="30">
        <v>0</v>
      </c>
      <c r="J133" s="30">
        <v>0</v>
      </c>
      <c r="K133" s="30">
        <v>149439370</v>
      </c>
      <c r="L133" s="30">
        <v>0</v>
      </c>
      <c r="M133" s="29">
        <f t="shared" si="2"/>
        <v>0</v>
      </c>
      <c r="N133" s="19" t="s">
        <v>303</v>
      </c>
    </row>
    <row r="134" spans="1:14" ht="36.75" customHeight="1">
      <c r="A134" s="14" t="s">
        <v>2</v>
      </c>
      <c r="B134" s="5" t="s">
        <v>304</v>
      </c>
      <c r="C134" s="5" t="s">
        <v>305</v>
      </c>
      <c r="D134" s="8">
        <v>9273133000</v>
      </c>
      <c r="E134" s="7">
        <v>8793170000</v>
      </c>
      <c r="F134" s="30">
        <v>479963000</v>
      </c>
      <c r="G134" s="30">
        <v>0</v>
      </c>
      <c r="H134" s="30">
        <v>0</v>
      </c>
      <c r="I134" s="30">
        <v>0</v>
      </c>
      <c r="J134" s="30">
        <v>0</v>
      </c>
      <c r="K134" s="30">
        <v>479963000</v>
      </c>
      <c r="L134" s="30">
        <v>0</v>
      </c>
      <c r="M134" s="29">
        <f t="shared" si="2"/>
        <v>0</v>
      </c>
      <c r="N134" s="19" t="s">
        <v>306</v>
      </c>
    </row>
    <row r="135" spans="1:14" ht="36.75" customHeight="1">
      <c r="A135" s="14" t="s">
        <v>2</v>
      </c>
      <c r="B135" s="5" t="s">
        <v>304</v>
      </c>
      <c r="C135" s="5" t="s">
        <v>307</v>
      </c>
      <c r="D135" s="8">
        <v>266667000</v>
      </c>
      <c r="E135" s="7">
        <v>153269000</v>
      </c>
      <c r="F135" s="30">
        <v>113398000</v>
      </c>
      <c r="G135" s="30">
        <v>0</v>
      </c>
      <c r="H135" s="30">
        <v>0</v>
      </c>
      <c r="I135" s="30">
        <v>0</v>
      </c>
      <c r="J135" s="30">
        <v>0</v>
      </c>
      <c r="K135" s="30">
        <v>113398000</v>
      </c>
      <c r="L135" s="30">
        <v>0</v>
      </c>
      <c r="M135" s="29">
        <f t="shared" si="2"/>
        <v>0</v>
      </c>
      <c r="N135" s="19" t="s">
        <v>308</v>
      </c>
    </row>
    <row r="136" spans="1:14" ht="36.75" customHeight="1">
      <c r="A136" s="14" t="s">
        <v>2</v>
      </c>
      <c r="B136" s="5" t="s">
        <v>309</v>
      </c>
      <c r="C136" s="5" t="s">
        <v>310</v>
      </c>
      <c r="D136" s="8">
        <v>4284763580</v>
      </c>
      <c r="E136" s="7">
        <v>4060060400</v>
      </c>
      <c r="F136" s="30">
        <v>224703180</v>
      </c>
      <c r="G136" s="30">
        <v>0</v>
      </c>
      <c r="H136" s="30">
        <v>112351590</v>
      </c>
      <c r="I136" s="30">
        <v>0</v>
      </c>
      <c r="J136" s="30">
        <v>112351590</v>
      </c>
      <c r="K136" s="30">
        <v>0</v>
      </c>
      <c r="L136" s="30">
        <v>0</v>
      </c>
      <c r="M136" s="29">
        <f t="shared" ref="M136:M199" si="3">F136-G136-H136-I136-J136-K136-L136</f>
        <v>0</v>
      </c>
      <c r="N136" s="19" t="s">
        <v>311</v>
      </c>
    </row>
    <row r="137" spans="1:14" ht="36.75" customHeight="1">
      <c r="A137" s="14" t="s">
        <v>2</v>
      </c>
      <c r="B137" s="5" t="s">
        <v>309</v>
      </c>
      <c r="C137" s="5" t="s">
        <v>312</v>
      </c>
      <c r="D137" s="8">
        <v>441730550</v>
      </c>
      <c r="E137" s="7">
        <v>262663067</v>
      </c>
      <c r="F137" s="30">
        <v>179067483</v>
      </c>
      <c r="G137" s="30">
        <v>0</v>
      </c>
      <c r="H137" s="30">
        <v>0</v>
      </c>
      <c r="I137" s="30">
        <v>179067483</v>
      </c>
      <c r="J137" s="30">
        <v>0</v>
      </c>
      <c r="K137" s="30">
        <v>0</v>
      </c>
      <c r="L137" s="30">
        <v>0</v>
      </c>
      <c r="M137" s="29">
        <f t="shared" si="3"/>
        <v>0</v>
      </c>
      <c r="N137" s="19" t="s">
        <v>313</v>
      </c>
    </row>
    <row r="138" spans="1:14" ht="36.75" customHeight="1">
      <c r="A138" s="14" t="s">
        <v>2</v>
      </c>
      <c r="B138" s="5" t="s">
        <v>314</v>
      </c>
      <c r="C138" s="5" t="s">
        <v>315</v>
      </c>
      <c r="D138" s="8">
        <v>1091297000</v>
      </c>
      <c r="E138" s="7">
        <v>604016500</v>
      </c>
      <c r="F138" s="30">
        <v>487280500</v>
      </c>
      <c r="G138" s="30">
        <v>0</v>
      </c>
      <c r="H138" s="30">
        <v>0</v>
      </c>
      <c r="I138" s="30">
        <v>0</v>
      </c>
      <c r="J138" s="30">
        <v>0</v>
      </c>
      <c r="K138" s="30">
        <v>487280500</v>
      </c>
      <c r="L138" s="30">
        <v>0</v>
      </c>
      <c r="M138" s="29">
        <f t="shared" si="3"/>
        <v>0</v>
      </c>
      <c r="N138" s="19" t="s">
        <v>291</v>
      </c>
    </row>
    <row r="139" spans="1:14" ht="36.75" customHeight="1">
      <c r="A139" s="14" t="s">
        <v>2</v>
      </c>
      <c r="B139" s="5" t="s">
        <v>131</v>
      </c>
      <c r="C139" s="5" t="s">
        <v>316</v>
      </c>
      <c r="D139" s="8">
        <v>1273009130</v>
      </c>
      <c r="E139" s="7">
        <v>1076013210</v>
      </c>
      <c r="F139" s="30">
        <v>196995920</v>
      </c>
      <c r="G139" s="30">
        <v>0</v>
      </c>
      <c r="H139" s="30">
        <v>0</v>
      </c>
      <c r="I139" s="30">
        <v>0</v>
      </c>
      <c r="J139" s="30">
        <v>0</v>
      </c>
      <c r="K139" s="30">
        <v>196995920</v>
      </c>
      <c r="L139" s="30">
        <v>0</v>
      </c>
      <c r="M139" s="29">
        <f t="shared" si="3"/>
        <v>0</v>
      </c>
      <c r="N139" s="19" t="s">
        <v>317</v>
      </c>
    </row>
    <row r="140" spans="1:14" ht="36.75" customHeight="1">
      <c r="A140" s="14" t="s">
        <v>2</v>
      </c>
      <c r="B140" s="5" t="s">
        <v>318</v>
      </c>
      <c r="C140" s="5" t="s">
        <v>319</v>
      </c>
      <c r="D140" s="8">
        <v>760300000</v>
      </c>
      <c r="E140" s="7">
        <v>604775000</v>
      </c>
      <c r="F140" s="30">
        <v>155525000</v>
      </c>
      <c r="G140" s="30">
        <v>0</v>
      </c>
      <c r="H140" s="30">
        <v>0</v>
      </c>
      <c r="I140" s="30">
        <v>155525000</v>
      </c>
      <c r="J140" s="30">
        <v>0</v>
      </c>
      <c r="K140" s="30">
        <v>0</v>
      </c>
      <c r="L140" s="30">
        <v>0</v>
      </c>
      <c r="M140" s="29">
        <f t="shared" si="3"/>
        <v>0</v>
      </c>
      <c r="N140" s="19" t="s">
        <v>320</v>
      </c>
    </row>
    <row r="141" spans="1:14" ht="36.75" customHeight="1">
      <c r="A141" s="14" t="s">
        <v>2</v>
      </c>
      <c r="B141" s="5" t="s">
        <v>318</v>
      </c>
      <c r="C141" s="5" t="s">
        <v>321</v>
      </c>
      <c r="D141" s="8">
        <v>141000000</v>
      </c>
      <c r="E141" s="7">
        <v>33850000</v>
      </c>
      <c r="F141" s="30">
        <v>107150000</v>
      </c>
      <c r="G141" s="30">
        <v>0</v>
      </c>
      <c r="H141" s="30">
        <v>0</v>
      </c>
      <c r="I141" s="30">
        <v>107150000</v>
      </c>
      <c r="J141" s="30">
        <v>0</v>
      </c>
      <c r="K141" s="30">
        <v>0</v>
      </c>
      <c r="L141" s="30">
        <v>0</v>
      </c>
      <c r="M141" s="29">
        <f t="shared" si="3"/>
        <v>0</v>
      </c>
      <c r="N141" s="19" t="s">
        <v>322</v>
      </c>
    </row>
    <row r="142" spans="1:14" ht="36.75" customHeight="1">
      <c r="A142" s="14" t="s">
        <v>2</v>
      </c>
      <c r="B142" s="5" t="s">
        <v>323</v>
      </c>
      <c r="C142" s="5" t="s">
        <v>324</v>
      </c>
      <c r="D142" s="8">
        <v>691200000</v>
      </c>
      <c r="E142" s="7">
        <v>398020000</v>
      </c>
      <c r="F142" s="30">
        <v>293180000</v>
      </c>
      <c r="G142" s="30">
        <v>0</v>
      </c>
      <c r="H142" s="30">
        <v>0</v>
      </c>
      <c r="I142" s="30">
        <v>0</v>
      </c>
      <c r="J142" s="30">
        <v>0</v>
      </c>
      <c r="K142" s="30">
        <v>293180000</v>
      </c>
      <c r="L142" s="30">
        <v>0</v>
      </c>
      <c r="M142" s="29">
        <f t="shared" si="3"/>
        <v>0</v>
      </c>
      <c r="N142" s="19" t="s">
        <v>325</v>
      </c>
    </row>
    <row r="143" spans="1:14" ht="36.75" customHeight="1">
      <c r="A143" s="14" t="s">
        <v>2</v>
      </c>
      <c r="B143" s="5" t="s">
        <v>323</v>
      </c>
      <c r="C143" s="5" t="s">
        <v>326</v>
      </c>
      <c r="D143" s="8">
        <v>2109176000</v>
      </c>
      <c r="E143" s="7">
        <v>1868506675</v>
      </c>
      <c r="F143" s="30">
        <v>240669325</v>
      </c>
      <c r="G143" s="30">
        <v>0</v>
      </c>
      <c r="H143" s="30">
        <v>0</v>
      </c>
      <c r="I143" s="30">
        <v>0</v>
      </c>
      <c r="J143" s="30">
        <v>0</v>
      </c>
      <c r="K143" s="30">
        <v>240669325</v>
      </c>
      <c r="L143" s="30">
        <v>0</v>
      </c>
      <c r="M143" s="29">
        <f t="shared" si="3"/>
        <v>0</v>
      </c>
      <c r="N143" s="19" t="s">
        <v>327</v>
      </c>
    </row>
    <row r="144" spans="1:14" ht="36.75" customHeight="1">
      <c r="A144" s="14" t="s">
        <v>2</v>
      </c>
      <c r="B144" s="5" t="s">
        <v>323</v>
      </c>
      <c r="C144" s="5" t="s">
        <v>328</v>
      </c>
      <c r="D144" s="8">
        <v>1056814000</v>
      </c>
      <c r="E144" s="7">
        <v>891995320</v>
      </c>
      <c r="F144" s="30">
        <v>164818680</v>
      </c>
      <c r="G144" s="30">
        <v>0</v>
      </c>
      <c r="H144" s="30">
        <v>0</v>
      </c>
      <c r="I144" s="30">
        <v>0</v>
      </c>
      <c r="J144" s="30">
        <v>0</v>
      </c>
      <c r="K144" s="30">
        <v>164818680</v>
      </c>
      <c r="L144" s="30">
        <v>0</v>
      </c>
      <c r="M144" s="29">
        <f t="shared" si="3"/>
        <v>0</v>
      </c>
      <c r="N144" s="19" t="s">
        <v>329</v>
      </c>
    </row>
    <row r="145" spans="1:14" ht="36.75" customHeight="1">
      <c r="A145" s="14" t="s">
        <v>2</v>
      </c>
      <c r="B145" s="5" t="s">
        <v>323</v>
      </c>
      <c r="C145" s="5" t="s">
        <v>330</v>
      </c>
      <c r="D145" s="8">
        <v>182000000</v>
      </c>
      <c r="E145" s="7">
        <v>58950400</v>
      </c>
      <c r="F145" s="30">
        <v>123049600</v>
      </c>
      <c r="G145" s="30">
        <v>0</v>
      </c>
      <c r="H145" s="30">
        <v>0</v>
      </c>
      <c r="I145" s="30">
        <v>0</v>
      </c>
      <c r="J145" s="30">
        <v>0</v>
      </c>
      <c r="K145" s="30">
        <v>123049600</v>
      </c>
      <c r="L145" s="30">
        <v>0</v>
      </c>
      <c r="M145" s="29">
        <f t="shared" si="3"/>
        <v>0</v>
      </c>
      <c r="N145" s="19" t="s">
        <v>331</v>
      </c>
    </row>
    <row r="146" spans="1:14" ht="36.75" customHeight="1">
      <c r="A146" s="14" t="s">
        <v>2</v>
      </c>
      <c r="B146" s="5" t="s">
        <v>332</v>
      </c>
      <c r="C146" s="5" t="s">
        <v>333</v>
      </c>
      <c r="D146" s="8">
        <v>48866733000</v>
      </c>
      <c r="E146" s="7">
        <v>47639702060</v>
      </c>
      <c r="F146" s="30">
        <v>1227030940</v>
      </c>
      <c r="G146" s="30">
        <v>0</v>
      </c>
      <c r="H146" s="30">
        <v>0</v>
      </c>
      <c r="I146" s="30">
        <v>0</v>
      </c>
      <c r="J146" s="30">
        <v>0</v>
      </c>
      <c r="K146" s="30">
        <v>1227030940</v>
      </c>
      <c r="L146" s="30">
        <v>0</v>
      </c>
      <c r="M146" s="29">
        <f t="shared" si="3"/>
        <v>0</v>
      </c>
      <c r="N146" s="19" t="s">
        <v>334</v>
      </c>
    </row>
    <row r="147" spans="1:14" ht="36.75" customHeight="1">
      <c r="A147" s="14" t="s">
        <v>2</v>
      </c>
      <c r="B147" s="5" t="s">
        <v>332</v>
      </c>
      <c r="C147" s="5" t="s">
        <v>335</v>
      </c>
      <c r="D147" s="8">
        <v>3354087140</v>
      </c>
      <c r="E147" s="7">
        <v>2512196297</v>
      </c>
      <c r="F147" s="30">
        <v>841890843</v>
      </c>
      <c r="G147" s="30">
        <v>841890843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29">
        <f t="shared" si="3"/>
        <v>0</v>
      </c>
      <c r="N147" s="19" t="s">
        <v>336</v>
      </c>
    </row>
    <row r="148" spans="1:14" ht="36.75" customHeight="1">
      <c r="A148" s="14" t="s">
        <v>2</v>
      </c>
      <c r="B148" s="5" t="s">
        <v>332</v>
      </c>
      <c r="C148" s="5" t="s">
        <v>337</v>
      </c>
      <c r="D148" s="8">
        <v>3830896000</v>
      </c>
      <c r="E148" s="7">
        <v>3397600000</v>
      </c>
      <c r="F148" s="30">
        <v>433296000</v>
      </c>
      <c r="G148" s="30">
        <v>0</v>
      </c>
      <c r="H148" s="30">
        <v>0</v>
      </c>
      <c r="I148" s="30">
        <v>0</v>
      </c>
      <c r="J148" s="30">
        <v>0</v>
      </c>
      <c r="K148" s="30">
        <v>433296000</v>
      </c>
      <c r="L148" s="30">
        <v>0</v>
      </c>
      <c r="M148" s="29">
        <f t="shared" si="3"/>
        <v>0</v>
      </c>
      <c r="N148" s="19" t="s">
        <v>338</v>
      </c>
    </row>
    <row r="149" spans="1:14" ht="36.75" customHeight="1">
      <c r="A149" s="14" t="s">
        <v>2</v>
      </c>
      <c r="B149" s="5" t="s">
        <v>332</v>
      </c>
      <c r="C149" s="5" t="s">
        <v>339</v>
      </c>
      <c r="D149" s="8">
        <v>726810900</v>
      </c>
      <c r="E149" s="7">
        <v>510860000</v>
      </c>
      <c r="F149" s="30">
        <v>215950900</v>
      </c>
      <c r="G149" s="30">
        <v>0</v>
      </c>
      <c r="H149" s="30">
        <v>0</v>
      </c>
      <c r="I149" s="30">
        <v>0</v>
      </c>
      <c r="J149" s="30">
        <v>0</v>
      </c>
      <c r="K149" s="30">
        <v>215950900</v>
      </c>
      <c r="L149" s="30">
        <v>0</v>
      </c>
      <c r="M149" s="29">
        <f t="shared" si="3"/>
        <v>0</v>
      </c>
      <c r="N149" s="19" t="s">
        <v>340</v>
      </c>
    </row>
    <row r="150" spans="1:14" ht="36.75" customHeight="1">
      <c r="A150" s="14" t="s">
        <v>2</v>
      </c>
      <c r="B150" s="5" t="s">
        <v>332</v>
      </c>
      <c r="C150" s="5" t="s">
        <v>341</v>
      </c>
      <c r="D150" s="8">
        <v>1320746000</v>
      </c>
      <c r="E150" s="7">
        <v>1216767220</v>
      </c>
      <c r="F150" s="30">
        <v>103978780</v>
      </c>
      <c r="G150" s="30">
        <v>0</v>
      </c>
      <c r="H150" s="30">
        <v>0</v>
      </c>
      <c r="I150" s="30">
        <v>0</v>
      </c>
      <c r="J150" s="30">
        <v>0</v>
      </c>
      <c r="K150" s="30">
        <v>103978780</v>
      </c>
      <c r="L150" s="30">
        <v>0</v>
      </c>
      <c r="M150" s="29">
        <f t="shared" si="3"/>
        <v>0</v>
      </c>
      <c r="N150" s="19" t="s">
        <v>342</v>
      </c>
    </row>
    <row r="151" spans="1:14" ht="36.75" customHeight="1">
      <c r="A151" s="14" t="s">
        <v>2</v>
      </c>
      <c r="B151" s="5" t="s">
        <v>343</v>
      </c>
      <c r="C151" s="5" t="s">
        <v>344</v>
      </c>
      <c r="D151" s="8">
        <v>622711000</v>
      </c>
      <c r="E151" s="7">
        <v>438136240</v>
      </c>
      <c r="F151" s="30">
        <v>184574760</v>
      </c>
      <c r="G151" s="30">
        <v>184574760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29">
        <f t="shared" si="3"/>
        <v>0</v>
      </c>
      <c r="N151" s="19" t="s">
        <v>345</v>
      </c>
    </row>
    <row r="152" spans="1:14" ht="36.75" customHeight="1">
      <c r="A152" s="14" t="s">
        <v>2</v>
      </c>
      <c r="B152" s="5" t="s">
        <v>346</v>
      </c>
      <c r="C152" s="5" t="s">
        <v>1049</v>
      </c>
      <c r="D152" s="8">
        <v>458000000</v>
      </c>
      <c r="E152" s="7">
        <v>340253490</v>
      </c>
      <c r="F152" s="31">
        <v>117746510</v>
      </c>
      <c r="G152" s="31">
        <v>0</v>
      </c>
      <c r="H152" s="30">
        <v>0</v>
      </c>
      <c r="I152" s="30">
        <v>0</v>
      </c>
      <c r="J152" s="30">
        <v>37477300</v>
      </c>
      <c r="K152" s="30">
        <v>80269210</v>
      </c>
      <c r="L152" s="30">
        <v>0</v>
      </c>
      <c r="M152" s="29">
        <f t="shared" si="3"/>
        <v>0</v>
      </c>
      <c r="N152" s="19" t="s">
        <v>347</v>
      </c>
    </row>
    <row r="153" spans="1:14" ht="36.75" customHeight="1">
      <c r="A153" s="14" t="s">
        <v>2</v>
      </c>
      <c r="B153" s="5" t="s">
        <v>348</v>
      </c>
      <c r="C153" s="5" t="s">
        <v>349</v>
      </c>
      <c r="D153" s="8">
        <v>13943360000</v>
      </c>
      <c r="E153" s="7">
        <v>13773162851</v>
      </c>
      <c r="F153" s="30">
        <v>170197149</v>
      </c>
      <c r="G153" s="30">
        <v>170197149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29">
        <f t="shared" si="3"/>
        <v>0</v>
      </c>
      <c r="N153" s="19" t="s">
        <v>350</v>
      </c>
    </row>
    <row r="154" spans="1:14" ht="36.75" customHeight="1">
      <c r="A154" s="14" t="s">
        <v>2</v>
      </c>
      <c r="B154" s="5" t="s">
        <v>348</v>
      </c>
      <c r="C154" s="9" t="s">
        <v>351</v>
      </c>
      <c r="D154" s="8">
        <v>26510250000</v>
      </c>
      <c r="E154" s="7">
        <v>26399067105</v>
      </c>
      <c r="F154" s="30">
        <v>111182895</v>
      </c>
      <c r="G154" s="30">
        <v>111182895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29">
        <f t="shared" si="3"/>
        <v>0</v>
      </c>
      <c r="N154" s="19" t="s">
        <v>352</v>
      </c>
    </row>
    <row r="155" spans="1:14" ht="36.75" customHeight="1">
      <c r="A155" s="14" t="s">
        <v>2</v>
      </c>
      <c r="B155" s="5" t="s">
        <v>348</v>
      </c>
      <c r="C155" s="5" t="s">
        <v>353</v>
      </c>
      <c r="D155" s="8">
        <v>1300000000</v>
      </c>
      <c r="E155" s="7">
        <v>1190890000</v>
      </c>
      <c r="F155" s="30">
        <v>109110000</v>
      </c>
      <c r="G155" s="30">
        <v>109110000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29">
        <f t="shared" si="3"/>
        <v>0</v>
      </c>
      <c r="N155" s="19" t="s">
        <v>354</v>
      </c>
    </row>
    <row r="156" spans="1:14" ht="36.75" customHeight="1">
      <c r="A156" s="14" t="s">
        <v>2</v>
      </c>
      <c r="B156" s="5" t="s">
        <v>355</v>
      </c>
      <c r="C156" s="5" t="s">
        <v>356</v>
      </c>
      <c r="D156" s="8">
        <v>2331500000</v>
      </c>
      <c r="E156" s="7">
        <v>2216809830</v>
      </c>
      <c r="F156" s="30">
        <v>114690170</v>
      </c>
      <c r="G156" s="30">
        <v>0</v>
      </c>
      <c r="H156" s="30">
        <v>0</v>
      </c>
      <c r="I156" s="30">
        <v>0</v>
      </c>
      <c r="J156" s="30">
        <v>0</v>
      </c>
      <c r="K156" s="30">
        <v>114690170</v>
      </c>
      <c r="L156" s="30">
        <v>0</v>
      </c>
      <c r="M156" s="29">
        <f t="shared" si="3"/>
        <v>0</v>
      </c>
      <c r="N156" s="19" t="s">
        <v>357</v>
      </c>
    </row>
    <row r="157" spans="1:14" ht="36.75" customHeight="1">
      <c r="A157" s="14" t="s">
        <v>2</v>
      </c>
      <c r="B157" s="5" t="s">
        <v>266</v>
      </c>
      <c r="C157" s="5" t="s">
        <v>358</v>
      </c>
      <c r="D157" s="8">
        <v>12538091134</v>
      </c>
      <c r="E157" s="7">
        <v>12108737580</v>
      </c>
      <c r="F157" s="30">
        <v>429353554</v>
      </c>
      <c r="G157" s="30">
        <v>429353554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29">
        <f t="shared" si="3"/>
        <v>0</v>
      </c>
      <c r="N157" s="19" t="s">
        <v>359</v>
      </c>
    </row>
    <row r="158" spans="1:14" ht="36.75" customHeight="1">
      <c r="A158" s="14" t="s">
        <v>2</v>
      </c>
      <c r="B158" s="5" t="s">
        <v>266</v>
      </c>
      <c r="C158" s="5" t="s">
        <v>360</v>
      </c>
      <c r="D158" s="8">
        <v>1467414000</v>
      </c>
      <c r="E158" s="7">
        <v>1301218595</v>
      </c>
      <c r="F158" s="30">
        <v>166195405</v>
      </c>
      <c r="G158" s="30">
        <v>31427515</v>
      </c>
      <c r="H158" s="30">
        <v>0</v>
      </c>
      <c r="I158" s="30">
        <v>0</v>
      </c>
      <c r="J158" s="30">
        <v>0</v>
      </c>
      <c r="K158" s="30">
        <v>134767890</v>
      </c>
      <c r="L158" s="30">
        <v>0</v>
      </c>
      <c r="M158" s="29">
        <f t="shared" si="3"/>
        <v>0</v>
      </c>
      <c r="N158" s="19" t="s">
        <v>361</v>
      </c>
    </row>
    <row r="159" spans="1:14" ht="36.75" customHeight="1">
      <c r="A159" s="14" t="s">
        <v>2</v>
      </c>
      <c r="B159" s="5" t="s">
        <v>266</v>
      </c>
      <c r="C159" s="5" t="s">
        <v>362</v>
      </c>
      <c r="D159" s="8">
        <v>1250000000</v>
      </c>
      <c r="E159" s="7">
        <v>1130384320</v>
      </c>
      <c r="F159" s="30">
        <v>119615680</v>
      </c>
      <c r="G159" s="30">
        <v>0</v>
      </c>
      <c r="H159" s="30">
        <v>0</v>
      </c>
      <c r="I159" s="30">
        <v>0</v>
      </c>
      <c r="J159" s="30">
        <v>0</v>
      </c>
      <c r="K159" s="30">
        <v>119615680</v>
      </c>
      <c r="L159" s="30">
        <v>0</v>
      </c>
      <c r="M159" s="29">
        <f t="shared" si="3"/>
        <v>0</v>
      </c>
      <c r="N159" s="19" t="s">
        <v>359</v>
      </c>
    </row>
    <row r="160" spans="1:14" ht="36.75" customHeight="1">
      <c r="A160" s="14" t="s">
        <v>2</v>
      </c>
      <c r="B160" s="10" t="s">
        <v>363</v>
      </c>
      <c r="C160" s="10" t="s">
        <v>364</v>
      </c>
      <c r="D160" s="12">
        <v>1000000000</v>
      </c>
      <c r="E160" s="7">
        <v>571054000</v>
      </c>
      <c r="F160" s="32">
        <v>428946000</v>
      </c>
      <c r="G160" s="32">
        <v>0</v>
      </c>
      <c r="H160" s="32">
        <v>0</v>
      </c>
      <c r="I160" s="32">
        <v>0</v>
      </c>
      <c r="J160" s="32">
        <v>0</v>
      </c>
      <c r="K160" s="32">
        <v>428946000</v>
      </c>
      <c r="L160" s="32">
        <v>0</v>
      </c>
      <c r="M160" s="29">
        <f t="shared" si="3"/>
        <v>0</v>
      </c>
      <c r="N160" s="19" t="s">
        <v>365</v>
      </c>
    </row>
    <row r="161" spans="1:14" ht="36.75" customHeight="1">
      <c r="A161" s="14" t="s">
        <v>2</v>
      </c>
      <c r="B161" s="5" t="s">
        <v>270</v>
      </c>
      <c r="C161" s="5" t="s">
        <v>366</v>
      </c>
      <c r="D161" s="8">
        <v>400000000</v>
      </c>
      <c r="E161" s="7">
        <v>0</v>
      </c>
      <c r="F161" s="30">
        <v>400000000</v>
      </c>
      <c r="G161" s="30">
        <v>0</v>
      </c>
      <c r="H161" s="30">
        <v>0</v>
      </c>
      <c r="I161" s="30">
        <v>0</v>
      </c>
      <c r="J161" s="30">
        <v>0</v>
      </c>
      <c r="K161" s="30">
        <v>400000000</v>
      </c>
      <c r="L161" s="30">
        <v>0</v>
      </c>
      <c r="M161" s="29">
        <f t="shared" si="3"/>
        <v>0</v>
      </c>
      <c r="N161" s="19" t="s">
        <v>367</v>
      </c>
    </row>
    <row r="162" spans="1:14" ht="36.75" customHeight="1">
      <c r="A162" s="14" t="s">
        <v>2</v>
      </c>
      <c r="B162" s="5" t="s">
        <v>270</v>
      </c>
      <c r="C162" s="5" t="s">
        <v>368</v>
      </c>
      <c r="D162" s="8">
        <v>2228718000</v>
      </c>
      <c r="E162" s="7">
        <v>2037613560</v>
      </c>
      <c r="F162" s="30">
        <v>191104440</v>
      </c>
      <c r="G162" s="30">
        <v>0</v>
      </c>
      <c r="H162" s="30">
        <v>0</v>
      </c>
      <c r="I162" s="30">
        <v>0</v>
      </c>
      <c r="J162" s="30">
        <v>0</v>
      </c>
      <c r="K162" s="30">
        <v>191104440</v>
      </c>
      <c r="L162" s="30">
        <v>0</v>
      </c>
      <c r="M162" s="29">
        <f t="shared" si="3"/>
        <v>0</v>
      </c>
      <c r="N162" s="19" t="s">
        <v>369</v>
      </c>
    </row>
    <row r="163" spans="1:14" ht="36.75" customHeight="1">
      <c r="A163" s="14" t="s">
        <v>2</v>
      </c>
      <c r="B163" s="5" t="s">
        <v>270</v>
      </c>
      <c r="C163" s="5" t="s">
        <v>370</v>
      </c>
      <c r="D163" s="8">
        <v>100000000</v>
      </c>
      <c r="E163" s="7">
        <v>0</v>
      </c>
      <c r="F163" s="30">
        <v>100000000</v>
      </c>
      <c r="G163" s="30">
        <v>0</v>
      </c>
      <c r="H163" s="30">
        <v>0</v>
      </c>
      <c r="I163" s="30">
        <v>0</v>
      </c>
      <c r="J163" s="30">
        <v>0</v>
      </c>
      <c r="K163" s="30">
        <v>100000000</v>
      </c>
      <c r="L163" s="30">
        <v>0</v>
      </c>
      <c r="M163" s="29">
        <f t="shared" si="3"/>
        <v>0</v>
      </c>
      <c r="N163" s="19" t="s">
        <v>371</v>
      </c>
    </row>
    <row r="164" spans="1:14" ht="36.75" customHeight="1">
      <c r="A164" s="14" t="s">
        <v>2</v>
      </c>
      <c r="B164" s="5" t="s">
        <v>31</v>
      </c>
      <c r="C164" s="5" t="s">
        <v>372</v>
      </c>
      <c r="D164" s="8">
        <v>1579000000</v>
      </c>
      <c r="E164" s="7">
        <v>1195097720</v>
      </c>
      <c r="F164" s="30">
        <v>383902280</v>
      </c>
      <c r="G164" s="30">
        <v>0</v>
      </c>
      <c r="H164" s="30">
        <v>0</v>
      </c>
      <c r="I164" s="30">
        <v>0</v>
      </c>
      <c r="J164" s="30">
        <v>0</v>
      </c>
      <c r="K164" s="30">
        <v>383902280</v>
      </c>
      <c r="L164" s="30">
        <v>0</v>
      </c>
      <c r="M164" s="29">
        <f t="shared" si="3"/>
        <v>0</v>
      </c>
      <c r="N164" s="19" t="s">
        <v>373</v>
      </c>
    </row>
    <row r="165" spans="1:14" ht="36.75" customHeight="1">
      <c r="A165" s="14" t="s">
        <v>2</v>
      </c>
      <c r="B165" s="5" t="s">
        <v>31</v>
      </c>
      <c r="C165" s="5" t="s">
        <v>374</v>
      </c>
      <c r="D165" s="8">
        <v>553756000</v>
      </c>
      <c r="E165" s="7">
        <v>439468900</v>
      </c>
      <c r="F165" s="30">
        <v>114287100</v>
      </c>
      <c r="G165" s="30">
        <v>114287100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29">
        <f t="shared" si="3"/>
        <v>0</v>
      </c>
      <c r="N165" s="19" t="s">
        <v>375</v>
      </c>
    </row>
    <row r="166" spans="1:14" ht="36.75" customHeight="1">
      <c r="A166" s="14" t="s">
        <v>2</v>
      </c>
      <c r="B166" s="6" t="s">
        <v>376</v>
      </c>
      <c r="C166" s="6" t="s">
        <v>377</v>
      </c>
      <c r="D166" s="13">
        <v>2029284090</v>
      </c>
      <c r="E166" s="7">
        <v>1889896140</v>
      </c>
      <c r="F166" s="33">
        <v>139387950</v>
      </c>
      <c r="G166" s="33">
        <v>59796415</v>
      </c>
      <c r="H166" s="33">
        <v>0</v>
      </c>
      <c r="I166" s="33">
        <v>0</v>
      </c>
      <c r="J166" s="33">
        <v>0</v>
      </c>
      <c r="K166" s="33">
        <v>79591535</v>
      </c>
      <c r="L166" s="33">
        <v>0</v>
      </c>
      <c r="M166" s="29">
        <f t="shared" si="3"/>
        <v>0</v>
      </c>
      <c r="N166" s="21" t="s">
        <v>378</v>
      </c>
    </row>
    <row r="167" spans="1:14" ht="36.75" customHeight="1">
      <c r="A167" s="14" t="s">
        <v>2</v>
      </c>
      <c r="B167" s="5" t="s">
        <v>273</v>
      </c>
      <c r="C167" s="5" t="s">
        <v>379</v>
      </c>
      <c r="D167" s="8">
        <v>8333432000</v>
      </c>
      <c r="E167" s="7">
        <v>8035583610</v>
      </c>
      <c r="F167" s="30">
        <v>297848390</v>
      </c>
      <c r="G167" s="30">
        <v>0</v>
      </c>
      <c r="H167" s="30">
        <v>0</v>
      </c>
      <c r="I167" s="30">
        <v>0</v>
      </c>
      <c r="J167" s="30">
        <v>0</v>
      </c>
      <c r="K167" s="30">
        <v>297848390</v>
      </c>
      <c r="L167" s="30">
        <v>0</v>
      </c>
      <c r="M167" s="29">
        <f t="shared" si="3"/>
        <v>0</v>
      </c>
      <c r="N167" s="19" t="s">
        <v>380</v>
      </c>
    </row>
    <row r="168" spans="1:14" ht="36.75" customHeight="1">
      <c r="A168" s="14" t="s">
        <v>2</v>
      </c>
      <c r="B168" s="5" t="s">
        <v>273</v>
      </c>
      <c r="C168" s="5" t="s">
        <v>379</v>
      </c>
      <c r="D168" s="8">
        <v>9647293000</v>
      </c>
      <c r="E168" s="7">
        <v>9417573940</v>
      </c>
      <c r="F168" s="30">
        <v>229719060</v>
      </c>
      <c r="G168" s="30">
        <v>0</v>
      </c>
      <c r="H168" s="30">
        <v>0</v>
      </c>
      <c r="I168" s="30">
        <v>0</v>
      </c>
      <c r="J168" s="30">
        <v>0</v>
      </c>
      <c r="K168" s="30">
        <v>229719060</v>
      </c>
      <c r="L168" s="30">
        <v>0</v>
      </c>
      <c r="M168" s="29">
        <f t="shared" si="3"/>
        <v>0</v>
      </c>
      <c r="N168" s="19" t="s">
        <v>381</v>
      </c>
    </row>
    <row r="169" spans="1:14" ht="36.75" customHeight="1">
      <c r="A169" s="14" t="s">
        <v>2</v>
      </c>
      <c r="B169" s="5" t="s">
        <v>273</v>
      </c>
      <c r="C169" s="5" t="s">
        <v>379</v>
      </c>
      <c r="D169" s="8">
        <v>954100000</v>
      </c>
      <c r="E169" s="7">
        <v>764058320</v>
      </c>
      <c r="F169" s="30">
        <v>190041680</v>
      </c>
      <c r="G169" s="30">
        <v>0</v>
      </c>
      <c r="H169" s="30">
        <v>0</v>
      </c>
      <c r="I169" s="30">
        <v>0</v>
      </c>
      <c r="J169" s="30">
        <v>0</v>
      </c>
      <c r="K169" s="30">
        <v>190041680</v>
      </c>
      <c r="L169" s="30">
        <v>0</v>
      </c>
      <c r="M169" s="29">
        <f t="shared" si="3"/>
        <v>0</v>
      </c>
      <c r="N169" s="19" t="s">
        <v>381</v>
      </c>
    </row>
    <row r="170" spans="1:14" ht="36.75" customHeight="1">
      <c r="A170" s="14" t="s">
        <v>2</v>
      </c>
      <c r="B170" s="5" t="s">
        <v>279</v>
      </c>
      <c r="C170" s="5" t="s">
        <v>382</v>
      </c>
      <c r="D170" s="8">
        <v>5607000000</v>
      </c>
      <c r="E170" s="7">
        <v>4577823950</v>
      </c>
      <c r="F170" s="30">
        <v>1029176050</v>
      </c>
      <c r="G170" s="30">
        <v>1029176050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29">
        <f t="shared" si="3"/>
        <v>0</v>
      </c>
      <c r="N170" s="19" t="s">
        <v>383</v>
      </c>
    </row>
    <row r="171" spans="1:14" ht="36.75" customHeight="1">
      <c r="A171" s="14" t="s">
        <v>2</v>
      </c>
      <c r="B171" s="5" t="s">
        <v>279</v>
      </c>
      <c r="C171" s="5" t="s">
        <v>384</v>
      </c>
      <c r="D171" s="8">
        <v>1720783000</v>
      </c>
      <c r="E171" s="7">
        <v>1473500000</v>
      </c>
      <c r="F171" s="30">
        <v>247283000</v>
      </c>
      <c r="G171" s="30">
        <v>247283000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29">
        <f t="shared" si="3"/>
        <v>0</v>
      </c>
      <c r="N171" s="19" t="s">
        <v>385</v>
      </c>
    </row>
    <row r="172" spans="1:14" ht="36.75" customHeight="1">
      <c r="A172" s="14" t="s">
        <v>2</v>
      </c>
      <c r="B172" s="5" t="s">
        <v>279</v>
      </c>
      <c r="C172" s="5" t="s">
        <v>386</v>
      </c>
      <c r="D172" s="8">
        <v>6923000000</v>
      </c>
      <c r="E172" s="7">
        <v>6682518410</v>
      </c>
      <c r="F172" s="30">
        <v>240481590</v>
      </c>
      <c r="G172" s="30">
        <v>240481590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29">
        <f t="shared" si="3"/>
        <v>0</v>
      </c>
      <c r="N172" s="19" t="s">
        <v>387</v>
      </c>
    </row>
    <row r="173" spans="1:14" ht="36.75" customHeight="1">
      <c r="A173" s="14" t="s">
        <v>2</v>
      </c>
      <c r="B173" s="5" t="s">
        <v>279</v>
      </c>
      <c r="C173" s="5" t="s">
        <v>388</v>
      </c>
      <c r="D173" s="8">
        <v>286880000</v>
      </c>
      <c r="E173" s="7">
        <v>124680000</v>
      </c>
      <c r="F173" s="30">
        <v>162200000</v>
      </c>
      <c r="G173" s="30">
        <v>162200000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29">
        <f t="shared" si="3"/>
        <v>0</v>
      </c>
      <c r="N173" s="19" t="s">
        <v>389</v>
      </c>
    </row>
    <row r="174" spans="1:14" ht="36.75" customHeight="1">
      <c r="A174" s="14" t="s">
        <v>2</v>
      </c>
      <c r="B174" s="5" t="s">
        <v>279</v>
      </c>
      <c r="C174" s="5" t="s">
        <v>386</v>
      </c>
      <c r="D174" s="8">
        <v>148718000</v>
      </c>
      <c r="E174" s="7">
        <v>0</v>
      </c>
      <c r="F174" s="30">
        <v>148718000</v>
      </c>
      <c r="G174" s="30">
        <v>0</v>
      </c>
      <c r="H174" s="30">
        <v>0</v>
      </c>
      <c r="I174" s="30">
        <v>0</v>
      </c>
      <c r="J174" s="30">
        <v>0</v>
      </c>
      <c r="K174" s="30">
        <v>148718000</v>
      </c>
      <c r="L174" s="30">
        <v>0</v>
      </c>
      <c r="M174" s="29">
        <f t="shared" si="3"/>
        <v>0</v>
      </c>
      <c r="N174" s="19" t="s">
        <v>390</v>
      </c>
    </row>
    <row r="175" spans="1:14" ht="36.75" customHeight="1">
      <c r="A175" s="14" t="s">
        <v>2</v>
      </c>
      <c r="B175" s="5" t="s">
        <v>279</v>
      </c>
      <c r="C175" s="5" t="s">
        <v>282</v>
      </c>
      <c r="D175" s="8">
        <v>2627839000</v>
      </c>
      <c r="E175" s="7">
        <v>2501503700</v>
      </c>
      <c r="F175" s="30">
        <v>126335300</v>
      </c>
      <c r="G175" s="30">
        <v>0</v>
      </c>
      <c r="H175" s="30">
        <v>0</v>
      </c>
      <c r="I175" s="30">
        <v>0</v>
      </c>
      <c r="J175" s="30">
        <v>0</v>
      </c>
      <c r="K175" s="30">
        <v>126335300</v>
      </c>
      <c r="L175" s="30">
        <v>0</v>
      </c>
      <c r="M175" s="29">
        <f t="shared" si="3"/>
        <v>0</v>
      </c>
      <c r="N175" s="19" t="s">
        <v>391</v>
      </c>
    </row>
    <row r="176" spans="1:14" ht="36.75" customHeight="1">
      <c r="A176" s="14" t="s">
        <v>2</v>
      </c>
      <c r="B176" s="5" t="s">
        <v>93</v>
      </c>
      <c r="C176" s="5" t="s">
        <v>379</v>
      </c>
      <c r="D176" s="8">
        <v>77336595000</v>
      </c>
      <c r="E176" s="7">
        <v>76964274490</v>
      </c>
      <c r="F176" s="30">
        <v>372320510</v>
      </c>
      <c r="G176" s="30">
        <v>0</v>
      </c>
      <c r="H176" s="30">
        <v>0</v>
      </c>
      <c r="I176" s="30">
        <v>0</v>
      </c>
      <c r="J176" s="30">
        <v>0</v>
      </c>
      <c r="K176" s="30">
        <v>372320510</v>
      </c>
      <c r="L176" s="30">
        <v>0</v>
      </c>
      <c r="M176" s="29">
        <f t="shared" si="3"/>
        <v>0</v>
      </c>
      <c r="N176" s="19" t="s">
        <v>392</v>
      </c>
    </row>
    <row r="177" spans="1:14" ht="36.75" customHeight="1">
      <c r="A177" s="14" t="s">
        <v>2</v>
      </c>
      <c r="B177" s="5" t="s">
        <v>93</v>
      </c>
      <c r="C177" s="5" t="s">
        <v>379</v>
      </c>
      <c r="D177" s="8">
        <v>2616438000</v>
      </c>
      <c r="E177" s="7">
        <v>2513407300</v>
      </c>
      <c r="F177" s="30">
        <v>103030700</v>
      </c>
      <c r="G177" s="30">
        <v>0</v>
      </c>
      <c r="H177" s="30">
        <v>0</v>
      </c>
      <c r="I177" s="30">
        <v>0</v>
      </c>
      <c r="J177" s="30">
        <v>0</v>
      </c>
      <c r="K177" s="30">
        <v>103030700</v>
      </c>
      <c r="L177" s="30">
        <v>0</v>
      </c>
      <c r="M177" s="29">
        <f t="shared" si="3"/>
        <v>0</v>
      </c>
      <c r="N177" s="19" t="s">
        <v>392</v>
      </c>
    </row>
    <row r="178" spans="1:14" ht="36.75" customHeight="1">
      <c r="A178" s="14" t="s">
        <v>3</v>
      </c>
      <c r="B178" s="5" t="s">
        <v>180</v>
      </c>
      <c r="C178" s="5" t="s">
        <v>393</v>
      </c>
      <c r="D178" s="8">
        <v>11277604030</v>
      </c>
      <c r="E178" s="7">
        <v>10204203115</v>
      </c>
      <c r="F178" s="30">
        <v>1073400915</v>
      </c>
      <c r="G178" s="30">
        <v>83262256</v>
      </c>
      <c r="H178" s="30">
        <v>0</v>
      </c>
      <c r="I178" s="30">
        <v>0</v>
      </c>
      <c r="J178" s="30">
        <v>0</v>
      </c>
      <c r="K178" s="30">
        <v>990138659</v>
      </c>
      <c r="L178" s="30">
        <v>0</v>
      </c>
      <c r="M178" s="29">
        <f t="shared" si="3"/>
        <v>0</v>
      </c>
      <c r="N178" s="19" t="s">
        <v>394</v>
      </c>
    </row>
    <row r="179" spans="1:14" ht="36.75" customHeight="1">
      <c r="A179" s="14" t="s">
        <v>3</v>
      </c>
      <c r="B179" s="5" t="s">
        <v>180</v>
      </c>
      <c r="C179" s="5" t="s">
        <v>395</v>
      </c>
      <c r="D179" s="8">
        <v>3788672440</v>
      </c>
      <c r="E179" s="7">
        <v>2937883590</v>
      </c>
      <c r="F179" s="30">
        <v>850788850</v>
      </c>
      <c r="G179" s="30">
        <v>130946490</v>
      </c>
      <c r="H179" s="30">
        <v>0</v>
      </c>
      <c r="I179" s="30">
        <v>0</v>
      </c>
      <c r="J179" s="30">
        <v>0</v>
      </c>
      <c r="K179" s="30">
        <v>719842360</v>
      </c>
      <c r="L179" s="30">
        <v>0</v>
      </c>
      <c r="M179" s="29">
        <f t="shared" si="3"/>
        <v>0</v>
      </c>
      <c r="N179" s="19" t="s">
        <v>396</v>
      </c>
    </row>
    <row r="180" spans="1:14" ht="36.75" customHeight="1">
      <c r="A180" s="14" t="s">
        <v>3</v>
      </c>
      <c r="B180" s="5" t="s">
        <v>180</v>
      </c>
      <c r="C180" s="5" t="s">
        <v>397</v>
      </c>
      <c r="D180" s="8">
        <v>20504019120</v>
      </c>
      <c r="E180" s="7">
        <v>19953808426</v>
      </c>
      <c r="F180" s="30">
        <v>550210694</v>
      </c>
      <c r="G180" s="30">
        <v>550210694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29">
        <f t="shared" si="3"/>
        <v>0</v>
      </c>
      <c r="N180" s="19" t="s">
        <v>394</v>
      </c>
    </row>
    <row r="181" spans="1:14" ht="36.75" customHeight="1">
      <c r="A181" s="14" t="s">
        <v>3</v>
      </c>
      <c r="B181" s="5" t="s">
        <v>180</v>
      </c>
      <c r="C181" s="5" t="s">
        <v>398</v>
      </c>
      <c r="D181" s="8">
        <v>12967468660</v>
      </c>
      <c r="E181" s="7">
        <v>12433472950</v>
      </c>
      <c r="F181" s="30">
        <v>533995710</v>
      </c>
      <c r="G181" s="30">
        <v>0</v>
      </c>
      <c r="H181" s="30">
        <v>0</v>
      </c>
      <c r="I181" s="30">
        <v>0</v>
      </c>
      <c r="J181" s="30">
        <v>0</v>
      </c>
      <c r="K181" s="30">
        <v>533995710</v>
      </c>
      <c r="L181" s="30">
        <v>0</v>
      </c>
      <c r="M181" s="29">
        <f t="shared" si="3"/>
        <v>0</v>
      </c>
      <c r="N181" s="19" t="s">
        <v>399</v>
      </c>
    </row>
    <row r="182" spans="1:14" ht="36.75" customHeight="1">
      <c r="A182" s="14" t="s">
        <v>3</v>
      </c>
      <c r="B182" s="5" t="s">
        <v>180</v>
      </c>
      <c r="C182" s="5" t="s">
        <v>400</v>
      </c>
      <c r="D182" s="8">
        <v>4436265920</v>
      </c>
      <c r="E182" s="7">
        <v>4012745290</v>
      </c>
      <c r="F182" s="30">
        <v>423520630</v>
      </c>
      <c r="G182" s="30">
        <v>0</v>
      </c>
      <c r="H182" s="30">
        <v>0</v>
      </c>
      <c r="I182" s="30">
        <v>0</v>
      </c>
      <c r="J182" s="30">
        <v>0</v>
      </c>
      <c r="K182" s="30">
        <v>423520630</v>
      </c>
      <c r="L182" s="30">
        <v>0</v>
      </c>
      <c r="M182" s="29">
        <f t="shared" si="3"/>
        <v>0</v>
      </c>
      <c r="N182" s="19" t="s">
        <v>396</v>
      </c>
    </row>
    <row r="183" spans="1:14" ht="36.75" customHeight="1">
      <c r="A183" s="14" t="s">
        <v>3</v>
      </c>
      <c r="B183" s="5" t="s">
        <v>180</v>
      </c>
      <c r="C183" s="5" t="s">
        <v>401</v>
      </c>
      <c r="D183" s="8">
        <v>4676473100</v>
      </c>
      <c r="E183" s="7">
        <v>4301234950</v>
      </c>
      <c r="F183" s="30">
        <v>375238150</v>
      </c>
      <c r="G183" s="30">
        <v>0</v>
      </c>
      <c r="H183" s="30">
        <v>0</v>
      </c>
      <c r="I183" s="30">
        <v>0</v>
      </c>
      <c r="J183" s="30">
        <v>0</v>
      </c>
      <c r="K183" s="30">
        <v>375238150</v>
      </c>
      <c r="L183" s="30">
        <v>0</v>
      </c>
      <c r="M183" s="29">
        <f t="shared" si="3"/>
        <v>0</v>
      </c>
      <c r="N183" s="19" t="s">
        <v>396</v>
      </c>
    </row>
    <row r="184" spans="1:14" ht="36.75" customHeight="1">
      <c r="A184" s="14" t="s">
        <v>3</v>
      </c>
      <c r="B184" s="5" t="s">
        <v>180</v>
      </c>
      <c r="C184" s="5" t="s">
        <v>402</v>
      </c>
      <c r="D184" s="8">
        <v>3751091930</v>
      </c>
      <c r="E184" s="7">
        <v>3406313900</v>
      </c>
      <c r="F184" s="30">
        <v>344778030</v>
      </c>
      <c r="G184" s="30">
        <v>0</v>
      </c>
      <c r="H184" s="30">
        <v>0</v>
      </c>
      <c r="I184" s="30">
        <v>0</v>
      </c>
      <c r="J184" s="30">
        <v>0</v>
      </c>
      <c r="K184" s="30">
        <v>344778030</v>
      </c>
      <c r="L184" s="30">
        <v>0</v>
      </c>
      <c r="M184" s="29">
        <f t="shared" si="3"/>
        <v>0</v>
      </c>
      <c r="N184" s="19" t="s">
        <v>396</v>
      </c>
    </row>
    <row r="185" spans="1:14" ht="36.75" customHeight="1">
      <c r="A185" s="14" t="s">
        <v>3</v>
      </c>
      <c r="B185" s="5" t="s">
        <v>180</v>
      </c>
      <c r="C185" s="5" t="s">
        <v>403</v>
      </c>
      <c r="D185" s="8">
        <v>280000000</v>
      </c>
      <c r="E185" s="7">
        <v>0</v>
      </c>
      <c r="F185" s="30">
        <v>280000000</v>
      </c>
      <c r="G185" s="30">
        <v>0</v>
      </c>
      <c r="H185" s="30">
        <v>0</v>
      </c>
      <c r="I185" s="30">
        <v>0</v>
      </c>
      <c r="J185" s="30">
        <v>0</v>
      </c>
      <c r="K185" s="30">
        <v>280000000</v>
      </c>
      <c r="L185" s="30">
        <v>0</v>
      </c>
      <c r="M185" s="29">
        <f t="shared" si="3"/>
        <v>0</v>
      </c>
      <c r="N185" s="19" t="s">
        <v>404</v>
      </c>
    </row>
    <row r="186" spans="1:14" ht="36.75" customHeight="1">
      <c r="A186" s="14" t="s">
        <v>3</v>
      </c>
      <c r="B186" s="5" t="s">
        <v>180</v>
      </c>
      <c r="C186" s="5" t="s">
        <v>405</v>
      </c>
      <c r="D186" s="8">
        <v>7460648230</v>
      </c>
      <c r="E186" s="7">
        <v>7295666370</v>
      </c>
      <c r="F186" s="30">
        <v>164981860</v>
      </c>
      <c r="G186" s="30">
        <v>0</v>
      </c>
      <c r="H186" s="30">
        <v>0</v>
      </c>
      <c r="I186" s="30">
        <v>0</v>
      </c>
      <c r="J186" s="30">
        <v>0</v>
      </c>
      <c r="K186" s="30">
        <v>164981860</v>
      </c>
      <c r="L186" s="30">
        <v>0</v>
      </c>
      <c r="M186" s="29">
        <f t="shared" si="3"/>
        <v>0</v>
      </c>
      <c r="N186" s="19" t="s">
        <v>406</v>
      </c>
    </row>
    <row r="187" spans="1:14" ht="36.75" customHeight="1">
      <c r="A187" s="14" t="s">
        <v>3</v>
      </c>
      <c r="B187" s="5" t="s">
        <v>180</v>
      </c>
      <c r="C187" s="5" t="s">
        <v>407</v>
      </c>
      <c r="D187" s="8">
        <v>801108400</v>
      </c>
      <c r="E187" s="7">
        <v>638973380</v>
      </c>
      <c r="F187" s="30">
        <v>162135020</v>
      </c>
      <c r="G187" s="30">
        <v>0</v>
      </c>
      <c r="H187" s="30">
        <v>0</v>
      </c>
      <c r="I187" s="30">
        <v>0</v>
      </c>
      <c r="J187" s="30">
        <v>0</v>
      </c>
      <c r="K187" s="30">
        <v>162135020</v>
      </c>
      <c r="L187" s="30">
        <v>0</v>
      </c>
      <c r="M187" s="29">
        <f t="shared" si="3"/>
        <v>0</v>
      </c>
      <c r="N187" s="19" t="s">
        <v>394</v>
      </c>
    </row>
    <row r="188" spans="1:14" ht="36.75" customHeight="1">
      <c r="A188" s="14" t="s">
        <v>3</v>
      </c>
      <c r="B188" s="5" t="s">
        <v>180</v>
      </c>
      <c r="C188" s="5" t="s">
        <v>408</v>
      </c>
      <c r="D188" s="8">
        <v>862587410</v>
      </c>
      <c r="E188" s="7">
        <v>714908070</v>
      </c>
      <c r="F188" s="30">
        <v>147679340</v>
      </c>
      <c r="G188" s="30">
        <v>0</v>
      </c>
      <c r="H188" s="30">
        <v>0</v>
      </c>
      <c r="I188" s="30">
        <v>0</v>
      </c>
      <c r="J188" s="30">
        <v>0</v>
      </c>
      <c r="K188" s="30">
        <v>147679340</v>
      </c>
      <c r="L188" s="30">
        <v>0</v>
      </c>
      <c r="M188" s="29">
        <f t="shared" si="3"/>
        <v>0</v>
      </c>
      <c r="N188" s="19" t="s">
        <v>406</v>
      </c>
    </row>
    <row r="189" spans="1:14" ht="36.75" customHeight="1">
      <c r="A189" s="14" t="s">
        <v>3</v>
      </c>
      <c r="B189" s="5" t="s">
        <v>180</v>
      </c>
      <c r="C189" s="5" t="s">
        <v>409</v>
      </c>
      <c r="D189" s="8">
        <v>802074920</v>
      </c>
      <c r="E189" s="7">
        <v>655986500</v>
      </c>
      <c r="F189" s="30">
        <v>146088420</v>
      </c>
      <c r="G189" s="30">
        <v>0</v>
      </c>
      <c r="H189" s="30">
        <v>0</v>
      </c>
      <c r="I189" s="30">
        <v>0</v>
      </c>
      <c r="J189" s="30">
        <v>0</v>
      </c>
      <c r="K189" s="30">
        <v>146088420</v>
      </c>
      <c r="L189" s="30">
        <v>0</v>
      </c>
      <c r="M189" s="29">
        <f t="shared" si="3"/>
        <v>0</v>
      </c>
      <c r="N189" s="19" t="s">
        <v>410</v>
      </c>
    </row>
    <row r="190" spans="1:14" ht="36.75" customHeight="1">
      <c r="A190" s="14" t="s">
        <v>3</v>
      </c>
      <c r="B190" s="5" t="s">
        <v>180</v>
      </c>
      <c r="C190" s="5" t="s">
        <v>411</v>
      </c>
      <c r="D190" s="8">
        <v>843259020</v>
      </c>
      <c r="E190" s="7">
        <v>712929863</v>
      </c>
      <c r="F190" s="30">
        <v>130329157</v>
      </c>
      <c r="G190" s="30">
        <v>0</v>
      </c>
      <c r="H190" s="30">
        <v>0</v>
      </c>
      <c r="I190" s="30">
        <v>0</v>
      </c>
      <c r="J190" s="30">
        <v>0</v>
      </c>
      <c r="K190" s="30">
        <v>130329157</v>
      </c>
      <c r="L190" s="30">
        <v>0</v>
      </c>
      <c r="M190" s="29">
        <f t="shared" si="3"/>
        <v>0</v>
      </c>
      <c r="N190" s="19" t="s">
        <v>406</v>
      </c>
    </row>
    <row r="191" spans="1:14" ht="36.75" customHeight="1">
      <c r="A191" s="14" t="s">
        <v>3</v>
      </c>
      <c r="B191" s="5" t="s">
        <v>180</v>
      </c>
      <c r="C191" s="5" t="s">
        <v>412</v>
      </c>
      <c r="D191" s="8">
        <v>3153080750</v>
      </c>
      <c r="E191" s="7">
        <v>3040675800</v>
      </c>
      <c r="F191" s="30">
        <v>112404950</v>
      </c>
      <c r="G191" s="30">
        <v>0</v>
      </c>
      <c r="H191" s="30">
        <v>0</v>
      </c>
      <c r="I191" s="30">
        <v>0</v>
      </c>
      <c r="J191" s="30">
        <v>0</v>
      </c>
      <c r="K191" s="30">
        <v>112404950</v>
      </c>
      <c r="L191" s="30">
        <v>0</v>
      </c>
      <c r="M191" s="29">
        <f t="shared" si="3"/>
        <v>0</v>
      </c>
      <c r="N191" s="19" t="s">
        <v>394</v>
      </c>
    </row>
    <row r="192" spans="1:14" ht="36.75" customHeight="1">
      <c r="A192" s="14" t="s">
        <v>3</v>
      </c>
      <c r="B192" s="5" t="s">
        <v>128</v>
      </c>
      <c r="C192" s="5" t="s">
        <v>413</v>
      </c>
      <c r="D192" s="8">
        <v>1483582000</v>
      </c>
      <c r="E192" s="7">
        <v>1205637700</v>
      </c>
      <c r="F192" s="30">
        <v>277944300</v>
      </c>
      <c r="G192" s="30">
        <v>0</v>
      </c>
      <c r="H192" s="30">
        <v>0</v>
      </c>
      <c r="I192" s="30">
        <v>0</v>
      </c>
      <c r="J192" s="30">
        <v>0</v>
      </c>
      <c r="K192" s="30">
        <v>277944300</v>
      </c>
      <c r="L192" s="30">
        <v>0</v>
      </c>
      <c r="M192" s="29">
        <f t="shared" si="3"/>
        <v>0</v>
      </c>
      <c r="N192" s="19" t="s">
        <v>414</v>
      </c>
    </row>
    <row r="193" spans="1:14" ht="36.75" customHeight="1">
      <c r="A193" s="14" t="s">
        <v>3</v>
      </c>
      <c r="B193" s="5" t="s">
        <v>415</v>
      </c>
      <c r="C193" s="5" t="s">
        <v>416</v>
      </c>
      <c r="D193" s="8">
        <v>1801790000</v>
      </c>
      <c r="E193" s="7">
        <v>1453710400</v>
      </c>
      <c r="F193" s="30">
        <v>348079600</v>
      </c>
      <c r="G193" s="30">
        <v>73255310</v>
      </c>
      <c r="H193" s="30">
        <v>0</v>
      </c>
      <c r="I193" s="30">
        <v>0</v>
      </c>
      <c r="J193" s="30">
        <v>0</v>
      </c>
      <c r="K193" s="30">
        <v>274824290</v>
      </c>
      <c r="L193" s="30">
        <v>0</v>
      </c>
      <c r="M193" s="29">
        <f t="shared" si="3"/>
        <v>0</v>
      </c>
      <c r="N193" s="19" t="s">
        <v>417</v>
      </c>
    </row>
    <row r="194" spans="1:14" ht="36.75" customHeight="1">
      <c r="A194" s="14" t="s">
        <v>3</v>
      </c>
      <c r="B194" s="5" t="s">
        <v>415</v>
      </c>
      <c r="C194" s="5" t="s">
        <v>418</v>
      </c>
      <c r="D194" s="8">
        <v>255300000</v>
      </c>
      <c r="E194" s="7">
        <v>0</v>
      </c>
      <c r="F194" s="30">
        <v>255300000</v>
      </c>
      <c r="G194" s="30">
        <v>0</v>
      </c>
      <c r="H194" s="30">
        <v>0</v>
      </c>
      <c r="I194" s="30">
        <v>255300000</v>
      </c>
      <c r="J194" s="30">
        <v>0</v>
      </c>
      <c r="K194" s="30">
        <v>0</v>
      </c>
      <c r="L194" s="30">
        <v>0</v>
      </c>
      <c r="M194" s="29">
        <f t="shared" si="3"/>
        <v>0</v>
      </c>
      <c r="N194" s="19" t="s">
        <v>419</v>
      </c>
    </row>
    <row r="195" spans="1:14" ht="36.75" customHeight="1">
      <c r="A195" s="14" t="s">
        <v>3</v>
      </c>
      <c r="B195" s="5" t="s">
        <v>415</v>
      </c>
      <c r="C195" s="5" t="s">
        <v>416</v>
      </c>
      <c r="D195" s="8">
        <v>340000000</v>
      </c>
      <c r="E195" s="7">
        <v>160750000</v>
      </c>
      <c r="F195" s="30">
        <v>179250000</v>
      </c>
      <c r="G195" s="30">
        <v>37642500</v>
      </c>
      <c r="H195" s="30">
        <v>0</v>
      </c>
      <c r="I195" s="30">
        <v>0</v>
      </c>
      <c r="J195" s="30">
        <v>0</v>
      </c>
      <c r="K195" s="30">
        <v>141607500</v>
      </c>
      <c r="L195" s="30">
        <v>0</v>
      </c>
      <c r="M195" s="29">
        <f t="shared" si="3"/>
        <v>0</v>
      </c>
      <c r="N195" s="19" t="s">
        <v>420</v>
      </c>
    </row>
    <row r="196" spans="1:14" ht="36.75" customHeight="1">
      <c r="A196" s="14" t="s">
        <v>3</v>
      </c>
      <c r="B196" s="5" t="s">
        <v>415</v>
      </c>
      <c r="C196" s="5" t="s">
        <v>418</v>
      </c>
      <c r="D196" s="8">
        <v>163600000</v>
      </c>
      <c r="E196" s="7">
        <v>0</v>
      </c>
      <c r="F196" s="30">
        <v>163600000</v>
      </c>
      <c r="G196" s="30">
        <v>0</v>
      </c>
      <c r="H196" s="30">
        <v>0</v>
      </c>
      <c r="I196" s="30">
        <v>163600000</v>
      </c>
      <c r="J196" s="30">
        <v>0</v>
      </c>
      <c r="K196" s="30">
        <v>0</v>
      </c>
      <c r="L196" s="30">
        <v>0</v>
      </c>
      <c r="M196" s="29">
        <f t="shared" si="3"/>
        <v>0</v>
      </c>
      <c r="N196" s="19" t="s">
        <v>419</v>
      </c>
    </row>
    <row r="197" spans="1:14" ht="36.75" customHeight="1">
      <c r="A197" s="14" t="s">
        <v>3</v>
      </c>
      <c r="B197" s="5" t="s">
        <v>415</v>
      </c>
      <c r="C197" s="5" t="s">
        <v>421</v>
      </c>
      <c r="D197" s="8">
        <v>266000000</v>
      </c>
      <c r="E197" s="7">
        <v>122000000</v>
      </c>
      <c r="F197" s="30">
        <v>144000000</v>
      </c>
      <c r="G197" s="30">
        <v>43200000</v>
      </c>
      <c r="H197" s="30">
        <v>0</v>
      </c>
      <c r="I197" s="30">
        <v>0</v>
      </c>
      <c r="J197" s="30">
        <v>0</v>
      </c>
      <c r="K197" s="30">
        <v>100800000</v>
      </c>
      <c r="L197" s="30">
        <v>0</v>
      </c>
      <c r="M197" s="29">
        <f t="shared" si="3"/>
        <v>0</v>
      </c>
      <c r="N197" s="19" t="s">
        <v>422</v>
      </c>
    </row>
    <row r="198" spans="1:14" ht="36.75" customHeight="1">
      <c r="A198" s="14" t="s">
        <v>3</v>
      </c>
      <c r="B198" s="5" t="s">
        <v>423</v>
      </c>
      <c r="C198" s="5" t="s">
        <v>424</v>
      </c>
      <c r="D198" s="8">
        <v>350000000</v>
      </c>
      <c r="E198" s="7">
        <v>200000000</v>
      </c>
      <c r="F198" s="30">
        <v>150000000</v>
      </c>
      <c r="G198" s="30">
        <v>130000000</v>
      </c>
      <c r="H198" s="30">
        <v>0</v>
      </c>
      <c r="I198" s="30">
        <v>0</v>
      </c>
      <c r="J198" s="30">
        <v>0</v>
      </c>
      <c r="K198" s="30">
        <v>20000000</v>
      </c>
      <c r="L198" s="30">
        <v>0</v>
      </c>
      <c r="M198" s="29">
        <f t="shared" si="3"/>
        <v>0</v>
      </c>
      <c r="N198" s="19" t="s">
        <v>425</v>
      </c>
    </row>
    <row r="199" spans="1:14" ht="36.75" customHeight="1">
      <c r="A199" s="14" t="s">
        <v>3</v>
      </c>
      <c r="B199" s="5" t="s">
        <v>426</v>
      </c>
      <c r="C199" s="5" t="s">
        <v>427</v>
      </c>
      <c r="D199" s="8">
        <v>5431316000</v>
      </c>
      <c r="E199" s="7">
        <v>5078693740</v>
      </c>
      <c r="F199" s="30">
        <v>352622260</v>
      </c>
      <c r="G199" s="30">
        <v>352622260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29">
        <f t="shared" si="3"/>
        <v>0</v>
      </c>
      <c r="N199" s="19" t="s">
        <v>428</v>
      </c>
    </row>
    <row r="200" spans="1:14" ht="36.75" customHeight="1">
      <c r="A200" s="14" t="s">
        <v>3</v>
      </c>
      <c r="B200" s="5" t="s">
        <v>426</v>
      </c>
      <c r="C200" s="5" t="s">
        <v>429</v>
      </c>
      <c r="D200" s="8">
        <v>1243500000</v>
      </c>
      <c r="E200" s="7">
        <v>1115000000</v>
      </c>
      <c r="F200" s="30">
        <v>128500000</v>
      </c>
      <c r="G200" s="30">
        <v>128500000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29">
        <f t="shared" ref="M200:M263" si="4">F200-G200-H200-I200-J200-K200-L200</f>
        <v>0</v>
      </c>
      <c r="N200" s="19" t="s">
        <v>430</v>
      </c>
    </row>
    <row r="201" spans="1:14" ht="36.75" customHeight="1">
      <c r="A201" s="14" t="s">
        <v>3</v>
      </c>
      <c r="B201" s="5" t="s">
        <v>426</v>
      </c>
      <c r="C201" s="5" t="s">
        <v>431</v>
      </c>
      <c r="D201" s="8">
        <v>317900000</v>
      </c>
      <c r="E201" s="7">
        <v>195153441</v>
      </c>
      <c r="F201" s="30">
        <v>122746559</v>
      </c>
      <c r="G201" s="30">
        <v>0</v>
      </c>
      <c r="H201" s="30">
        <v>0</v>
      </c>
      <c r="I201" s="30">
        <v>0</v>
      </c>
      <c r="J201" s="30">
        <v>0</v>
      </c>
      <c r="K201" s="30">
        <v>122746559</v>
      </c>
      <c r="L201" s="30">
        <v>0</v>
      </c>
      <c r="M201" s="29">
        <f t="shared" si="4"/>
        <v>0</v>
      </c>
      <c r="N201" s="19" t="s">
        <v>291</v>
      </c>
    </row>
    <row r="202" spans="1:14" ht="36.75" customHeight="1">
      <c r="A202" s="14" t="s">
        <v>3</v>
      </c>
      <c r="B202" s="5" t="s">
        <v>426</v>
      </c>
      <c r="C202" s="5" t="s">
        <v>432</v>
      </c>
      <c r="D202" s="8">
        <v>2022584000</v>
      </c>
      <c r="E202" s="7">
        <v>1900066480</v>
      </c>
      <c r="F202" s="30">
        <v>122517520</v>
      </c>
      <c r="G202" s="30">
        <v>0</v>
      </c>
      <c r="H202" s="30">
        <v>0</v>
      </c>
      <c r="I202" s="30">
        <v>0</v>
      </c>
      <c r="J202" s="30">
        <v>0</v>
      </c>
      <c r="K202" s="30">
        <v>122517520</v>
      </c>
      <c r="L202" s="30">
        <v>0</v>
      </c>
      <c r="M202" s="29">
        <f t="shared" si="4"/>
        <v>0</v>
      </c>
      <c r="N202" s="19" t="s">
        <v>433</v>
      </c>
    </row>
    <row r="203" spans="1:14" ht="36.75" customHeight="1">
      <c r="A203" s="14" t="s">
        <v>3</v>
      </c>
      <c r="B203" s="5" t="s">
        <v>434</v>
      </c>
      <c r="C203" s="5" t="s">
        <v>435</v>
      </c>
      <c r="D203" s="8">
        <v>4705149000</v>
      </c>
      <c r="E203" s="7">
        <v>0</v>
      </c>
      <c r="F203" s="30">
        <v>4705149000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4705149000</v>
      </c>
      <c r="M203" s="29">
        <f t="shared" si="4"/>
        <v>0</v>
      </c>
      <c r="N203" s="19" t="s">
        <v>436</v>
      </c>
    </row>
    <row r="204" spans="1:14" ht="36.75" customHeight="1">
      <c r="A204" s="14" t="s">
        <v>3</v>
      </c>
      <c r="B204" s="5" t="s">
        <v>434</v>
      </c>
      <c r="C204" s="5" t="s">
        <v>435</v>
      </c>
      <c r="D204" s="8">
        <v>100000000</v>
      </c>
      <c r="E204" s="7">
        <v>0</v>
      </c>
      <c r="F204" s="30">
        <v>100000000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100000000</v>
      </c>
      <c r="M204" s="29">
        <f t="shared" si="4"/>
        <v>0</v>
      </c>
      <c r="N204" s="19" t="s">
        <v>436</v>
      </c>
    </row>
    <row r="205" spans="1:14" ht="36.75" customHeight="1">
      <c r="A205" s="14" t="s">
        <v>3</v>
      </c>
      <c r="B205" s="5" t="s">
        <v>437</v>
      </c>
      <c r="C205" s="5" t="s">
        <v>438</v>
      </c>
      <c r="D205" s="8">
        <v>1200000000</v>
      </c>
      <c r="E205" s="7">
        <v>982720800</v>
      </c>
      <c r="F205" s="30">
        <v>217279200</v>
      </c>
      <c r="G205" s="30">
        <v>217279200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29">
        <f t="shared" si="4"/>
        <v>0</v>
      </c>
      <c r="N205" s="19" t="s">
        <v>439</v>
      </c>
    </row>
    <row r="206" spans="1:14" ht="36.75" customHeight="1">
      <c r="A206" s="14" t="s">
        <v>3</v>
      </c>
      <c r="B206" s="5" t="s">
        <v>437</v>
      </c>
      <c r="C206" s="5" t="s">
        <v>440</v>
      </c>
      <c r="D206" s="8">
        <v>2008440550</v>
      </c>
      <c r="E206" s="7">
        <v>1849862380</v>
      </c>
      <c r="F206" s="30">
        <v>158578170</v>
      </c>
      <c r="G206" s="30">
        <v>0</v>
      </c>
      <c r="H206" s="30">
        <v>0</v>
      </c>
      <c r="I206" s="30">
        <v>0</v>
      </c>
      <c r="J206" s="30">
        <v>0</v>
      </c>
      <c r="K206" s="30">
        <v>158578170</v>
      </c>
      <c r="L206" s="30">
        <v>0</v>
      </c>
      <c r="M206" s="29">
        <f t="shared" si="4"/>
        <v>0</v>
      </c>
      <c r="N206" s="19" t="s">
        <v>441</v>
      </c>
    </row>
    <row r="207" spans="1:14" ht="36.75" customHeight="1">
      <c r="A207" s="14" t="s">
        <v>3</v>
      </c>
      <c r="B207" s="5" t="s">
        <v>437</v>
      </c>
      <c r="C207" s="5" t="s">
        <v>442</v>
      </c>
      <c r="D207" s="8">
        <v>2502364040</v>
      </c>
      <c r="E207" s="7">
        <v>2348580650</v>
      </c>
      <c r="F207" s="30">
        <v>153783390</v>
      </c>
      <c r="G207" s="30">
        <v>0</v>
      </c>
      <c r="H207" s="30">
        <v>0</v>
      </c>
      <c r="I207" s="30">
        <v>0</v>
      </c>
      <c r="J207" s="30">
        <v>153783390</v>
      </c>
      <c r="K207" s="30">
        <v>0</v>
      </c>
      <c r="L207" s="30">
        <v>0</v>
      </c>
      <c r="M207" s="29">
        <f t="shared" si="4"/>
        <v>0</v>
      </c>
      <c r="N207" s="19" t="s">
        <v>443</v>
      </c>
    </row>
    <row r="208" spans="1:14" ht="36.75" customHeight="1">
      <c r="A208" s="14" t="s">
        <v>3</v>
      </c>
      <c r="B208" s="5" t="s">
        <v>444</v>
      </c>
      <c r="C208" s="5" t="s">
        <v>445</v>
      </c>
      <c r="D208" s="8">
        <v>1600000000</v>
      </c>
      <c r="E208" s="7">
        <v>0</v>
      </c>
      <c r="F208" s="30">
        <v>1600000000</v>
      </c>
      <c r="G208" s="30">
        <v>600000000</v>
      </c>
      <c r="H208" s="30">
        <v>0</v>
      </c>
      <c r="I208" s="30">
        <v>0</v>
      </c>
      <c r="J208" s="30">
        <v>0</v>
      </c>
      <c r="K208" s="30">
        <v>1000000000</v>
      </c>
      <c r="L208" s="30">
        <v>0</v>
      </c>
      <c r="M208" s="29">
        <f t="shared" si="4"/>
        <v>0</v>
      </c>
      <c r="N208" s="19" t="s">
        <v>446</v>
      </c>
    </row>
    <row r="209" spans="1:14" ht="36.75" customHeight="1">
      <c r="A209" s="14" t="s">
        <v>3</v>
      </c>
      <c r="B209" s="5" t="s">
        <v>444</v>
      </c>
      <c r="C209" s="5" t="s">
        <v>413</v>
      </c>
      <c r="D209" s="8">
        <v>890754000</v>
      </c>
      <c r="E209" s="7">
        <v>658533440</v>
      </c>
      <c r="F209" s="30">
        <v>232220560</v>
      </c>
      <c r="G209" s="30">
        <v>0</v>
      </c>
      <c r="H209" s="30">
        <v>0</v>
      </c>
      <c r="I209" s="30">
        <v>0</v>
      </c>
      <c r="J209" s="30">
        <v>0</v>
      </c>
      <c r="K209" s="30">
        <v>232220560</v>
      </c>
      <c r="L209" s="30">
        <v>0</v>
      </c>
      <c r="M209" s="29">
        <f t="shared" si="4"/>
        <v>0</v>
      </c>
      <c r="N209" s="19" t="s">
        <v>447</v>
      </c>
    </row>
    <row r="210" spans="1:14" ht="36.75" customHeight="1">
      <c r="A210" s="14" t="s">
        <v>3</v>
      </c>
      <c r="B210" s="5" t="s">
        <v>444</v>
      </c>
      <c r="C210" s="5" t="s">
        <v>448</v>
      </c>
      <c r="D210" s="8">
        <v>1267000000</v>
      </c>
      <c r="E210" s="7">
        <v>1083080080</v>
      </c>
      <c r="F210" s="30">
        <v>183919920</v>
      </c>
      <c r="G210" s="30">
        <v>21178580</v>
      </c>
      <c r="H210" s="30">
        <v>0</v>
      </c>
      <c r="I210" s="30">
        <v>0</v>
      </c>
      <c r="J210" s="30">
        <v>0</v>
      </c>
      <c r="K210" s="30">
        <v>162741340</v>
      </c>
      <c r="L210" s="30">
        <v>0</v>
      </c>
      <c r="M210" s="29">
        <f t="shared" si="4"/>
        <v>0</v>
      </c>
      <c r="N210" s="19" t="s">
        <v>449</v>
      </c>
    </row>
    <row r="211" spans="1:14" ht="36.75" customHeight="1">
      <c r="A211" s="14" t="s">
        <v>3</v>
      </c>
      <c r="B211" s="5" t="s">
        <v>444</v>
      </c>
      <c r="C211" s="5" t="s">
        <v>450</v>
      </c>
      <c r="D211" s="8">
        <v>3319040000</v>
      </c>
      <c r="E211" s="7">
        <v>3160925320</v>
      </c>
      <c r="F211" s="30">
        <v>158114680</v>
      </c>
      <c r="G211" s="30">
        <v>0</v>
      </c>
      <c r="H211" s="30">
        <v>0</v>
      </c>
      <c r="I211" s="30">
        <v>0</v>
      </c>
      <c r="J211" s="30">
        <v>0</v>
      </c>
      <c r="K211" s="30">
        <v>158114680</v>
      </c>
      <c r="L211" s="30">
        <v>0</v>
      </c>
      <c r="M211" s="29">
        <f t="shared" si="4"/>
        <v>0</v>
      </c>
      <c r="N211" s="19" t="s">
        <v>451</v>
      </c>
    </row>
    <row r="212" spans="1:14" ht="36.75" customHeight="1">
      <c r="A212" s="14" t="s">
        <v>3</v>
      </c>
      <c r="B212" s="5" t="s">
        <v>444</v>
      </c>
      <c r="C212" s="5" t="s">
        <v>452</v>
      </c>
      <c r="D212" s="8">
        <v>2855507000</v>
      </c>
      <c r="E212" s="7">
        <v>2728687000</v>
      </c>
      <c r="F212" s="30">
        <v>126820000</v>
      </c>
      <c r="G212" s="30">
        <v>126820000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29">
        <f t="shared" si="4"/>
        <v>0</v>
      </c>
      <c r="N212" s="19" t="s">
        <v>453</v>
      </c>
    </row>
    <row r="213" spans="1:14" ht="36.75" customHeight="1">
      <c r="A213" s="14" t="s">
        <v>3</v>
      </c>
      <c r="B213" s="5" t="s">
        <v>444</v>
      </c>
      <c r="C213" s="5" t="s">
        <v>454</v>
      </c>
      <c r="D213" s="8">
        <v>832778000</v>
      </c>
      <c r="E213" s="7">
        <v>724070470</v>
      </c>
      <c r="F213" s="30">
        <v>108707530</v>
      </c>
      <c r="G213" s="30">
        <v>0</v>
      </c>
      <c r="H213" s="30">
        <v>0</v>
      </c>
      <c r="I213" s="30">
        <v>0</v>
      </c>
      <c r="J213" s="30">
        <v>0</v>
      </c>
      <c r="K213" s="30">
        <v>108707530</v>
      </c>
      <c r="L213" s="30">
        <v>0</v>
      </c>
      <c r="M213" s="29">
        <f t="shared" si="4"/>
        <v>0</v>
      </c>
      <c r="N213" s="19" t="s">
        <v>455</v>
      </c>
    </row>
    <row r="214" spans="1:14" ht="36.75" customHeight="1">
      <c r="A214" s="14" t="s">
        <v>3</v>
      </c>
      <c r="B214" s="5" t="s">
        <v>150</v>
      </c>
      <c r="C214" s="5" t="s">
        <v>456</v>
      </c>
      <c r="D214" s="8">
        <v>3303212000</v>
      </c>
      <c r="E214" s="7">
        <v>3165496297</v>
      </c>
      <c r="F214" s="30">
        <v>137715703</v>
      </c>
      <c r="G214" s="30">
        <v>48998043</v>
      </c>
      <c r="H214" s="30">
        <v>0</v>
      </c>
      <c r="I214" s="30">
        <v>0</v>
      </c>
      <c r="J214" s="30">
        <v>0</v>
      </c>
      <c r="K214" s="30">
        <v>88717660</v>
      </c>
      <c r="L214" s="30">
        <v>0</v>
      </c>
      <c r="M214" s="29">
        <f t="shared" si="4"/>
        <v>0</v>
      </c>
      <c r="N214" s="19" t="s">
        <v>457</v>
      </c>
    </row>
    <row r="215" spans="1:14" ht="36.75" customHeight="1">
      <c r="A215" s="14" t="s">
        <v>3</v>
      </c>
      <c r="B215" s="5" t="s">
        <v>131</v>
      </c>
      <c r="C215" s="5" t="s">
        <v>458</v>
      </c>
      <c r="D215" s="8">
        <v>10519864340</v>
      </c>
      <c r="E215" s="7">
        <v>8966454474</v>
      </c>
      <c r="F215" s="30">
        <v>1553409866</v>
      </c>
      <c r="G215" s="30">
        <v>1483509866</v>
      </c>
      <c r="H215" s="30">
        <v>0</v>
      </c>
      <c r="I215" s="30">
        <v>0</v>
      </c>
      <c r="J215" s="30">
        <v>0</v>
      </c>
      <c r="K215" s="30">
        <v>69900000</v>
      </c>
      <c r="L215" s="30">
        <v>0</v>
      </c>
      <c r="M215" s="29">
        <f t="shared" si="4"/>
        <v>0</v>
      </c>
      <c r="N215" s="19" t="s">
        <v>459</v>
      </c>
    </row>
    <row r="216" spans="1:14" ht="36.75" customHeight="1">
      <c r="A216" s="14" t="s">
        <v>3</v>
      </c>
      <c r="B216" s="5" t="s">
        <v>131</v>
      </c>
      <c r="C216" s="5" t="s">
        <v>460</v>
      </c>
      <c r="D216" s="8">
        <v>16304674940</v>
      </c>
      <c r="E216" s="7">
        <v>15156109790</v>
      </c>
      <c r="F216" s="30">
        <v>1148565150</v>
      </c>
      <c r="G216" s="30">
        <v>90012150</v>
      </c>
      <c r="H216" s="30">
        <v>0</v>
      </c>
      <c r="I216" s="30">
        <v>0</v>
      </c>
      <c r="J216" s="30">
        <v>0</v>
      </c>
      <c r="K216" s="30">
        <v>1058553000</v>
      </c>
      <c r="L216" s="30">
        <v>0</v>
      </c>
      <c r="M216" s="29">
        <f t="shared" si="4"/>
        <v>0</v>
      </c>
      <c r="N216" s="19" t="s">
        <v>461</v>
      </c>
    </row>
    <row r="217" spans="1:14" ht="36.75" customHeight="1">
      <c r="A217" s="14" t="s">
        <v>3</v>
      </c>
      <c r="B217" s="5" t="s">
        <v>131</v>
      </c>
      <c r="C217" s="5" t="s">
        <v>462</v>
      </c>
      <c r="D217" s="8">
        <v>8269643640</v>
      </c>
      <c r="E217" s="7">
        <v>8134226060</v>
      </c>
      <c r="F217" s="30">
        <v>135417580</v>
      </c>
      <c r="G217" s="30">
        <v>0</v>
      </c>
      <c r="H217" s="30">
        <v>0</v>
      </c>
      <c r="I217" s="30">
        <v>0</v>
      </c>
      <c r="J217" s="30">
        <v>0</v>
      </c>
      <c r="K217" s="30">
        <v>135417580</v>
      </c>
      <c r="L217" s="30">
        <v>0</v>
      </c>
      <c r="M217" s="29">
        <f t="shared" si="4"/>
        <v>0</v>
      </c>
      <c r="N217" s="19" t="s">
        <v>463</v>
      </c>
    </row>
    <row r="218" spans="1:14" ht="36.75" customHeight="1">
      <c r="A218" s="14" t="s">
        <v>3</v>
      </c>
      <c r="B218" s="5" t="s">
        <v>131</v>
      </c>
      <c r="C218" s="5" t="s">
        <v>464</v>
      </c>
      <c r="D218" s="8">
        <v>1617227000</v>
      </c>
      <c r="E218" s="7">
        <v>1500949380</v>
      </c>
      <c r="F218" s="30">
        <v>116277620</v>
      </c>
      <c r="G218" s="30">
        <v>0</v>
      </c>
      <c r="H218" s="30">
        <v>0</v>
      </c>
      <c r="I218" s="30">
        <v>0</v>
      </c>
      <c r="J218" s="30">
        <v>0</v>
      </c>
      <c r="K218" s="30">
        <v>116277620</v>
      </c>
      <c r="L218" s="30">
        <v>0</v>
      </c>
      <c r="M218" s="29">
        <f t="shared" si="4"/>
        <v>0</v>
      </c>
      <c r="N218" s="19" t="s">
        <v>465</v>
      </c>
    </row>
    <row r="219" spans="1:14" ht="36.75" customHeight="1">
      <c r="A219" s="14" t="s">
        <v>3</v>
      </c>
      <c r="B219" s="5" t="s">
        <v>34</v>
      </c>
      <c r="C219" s="5" t="s">
        <v>466</v>
      </c>
      <c r="D219" s="8">
        <v>1000000000</v>
      </c>
      <c r="E219" s="7">
        <v>0</v>
      </c>
      <c r="F219" s="30">
        <v>1000000000</v>
      </c>
      <c r="G219" s="30">
        <v>0</v>
      </c>
      <c r="H219" s="30">
        <v>0</v>
      </c>
      <c r="I219" s="30">
        <v>0</v>
      </c>
      <c r="J219" s="30">
        <v>0</v>
      </c>
      <c r="K219" s="30">
        <v>1000000000</v>
      </c>
      <c r="L219" s="30">
        <v>0</v>
      </c>
      <c r="M219" s="29">
        <f t="shared" si="4"/>
        <v>0</v>
      </c>
      <c r="N219" s="19" t="s">
        <v>467</v>
      </c>
    </row>
    <row r="220" spans="1:14" ht="36.75" customHeight="1">
      <c r="A220" s="14" t="s">
        <v>3</v>
      </c>
      <c r="B220" s="5" t="s">
        <v>34</v>
      </c>
      <c r="C220" s="5" t="s">
        <v>468</v>
      </c>
      <c r="D220" s="8">
        <v>900000000</v>
      </c>
      <c r="E220" s="7">
        <v>0</v>
      </c>
      <c r="F220" s="30">
        <v>900000000</v>
      </c>
      <c r="G220" s="30">
        <v>0</v>
      </c>
      <c r="H220" s="30">
        <v>0</v>
      </c>
      <c r="I220" s="30">
        <v>0</v>
      </c>
      <c r="J220" s="30">
        <v>0</v>
      </c>
      <c r="K220" s="30">
        <v>900000000</v>
      </c>
      <c r="L220" s="30">
        <v>0</v>
      </c>
      <c r="M220" s="29">
        <f t="shared" si="4"/>
        <v>0</v>
      </c>
      <c r="N220" s="19" t="s">
        <v>467</v>
      </c>
    </row>
    <row r="221" spans="1:14" ht="36.75" customHeight="1">
      <c r="A221" s="14" t="s">
        <v>3</v>
      </c>
      <c r="B221" s="5" t="s">
        <v>34</v>
      </c>
      <c r="C221" s="5" t="s">
        <v>469</v>
      </c>
      <c r="D221" s="8">
        <v>342000000</v>
      </c>
      <c r="E221" s="7">
        <v>0</v>
      </c>
      <c r="F221" s="30">
        <v>342000000</v>
      </c>
      <c r="G221" s="30">
        <v>0</v>
      </c>
      <c r="H221" s="30">
        <v>0</v>
      </c>
      <c r="I221" s="30">
        <v>0</v>
      </c>
      <c r="J221" s="30">
        <v>0</v>
      </c>
      <c r="K221" s="30">
        <v>342000000</v>
      </c>
      <c r="L221" s="30">
        <v>0</v>
      </c>
      <c r="M221" s="29">
        <f t="shared" si="4"/>
        <v>0</v>
      </c>
      <c r="N221" s="19" t="s">
        <v>467</v>
      </c>
    </row>
    <row r="222" spans="1:14" ht="36.75" customHeight="1">
      <c r="A222" s="14" t="s">
        <v>3</v>
      </c>
      <c r="B222" s="5" t="s">
        <v>34</v>
      </c>
      <c r="C222" s="5" t="s">
        <v>470</v>
      </c>
      <c r="D222" s="8">
        <v>112000000</v>
      </c>
      <c r="E222" s="7">
        <v>0</v>
      </c>
      <c r="F222" s="30">
        <v>112000000</v>
      </c>
      <c r="G222" s="30">
        <v>0</v>
      </c>
      <c r="H222" s="30">
        <v>0</v>
      </c>
      <c r="I222" s="30">
        <v>0</v>
      </c>
      <c r="J222" s="30">
        <v>0</v>
      </c>
      <c r="K222" s="30">
        <v>112000000</v>
      </c>
      <c r="L222" s="30">
        <v>0</v>
      </c>
      <c r="M222" s="29">
        <f t="shared" si="4"/>
        <v>0</v>
      </c>
      <c r="N222" s="19" t="s">
        <v>467</v>
      </c>
    </row>
    <row r="223" spans="1:14" ht="36.75" customHeight="1">
      <c r="A223" s="14" t="s">
        <v>3</v>
      </c>
      <c r="B223" s="5" t="s">
        <v>34</v>
      </c>
      <c r="C223" s="5" t="s">
        <v>471</v>
      </c>
      <c r="D223" s="8">
        <v>2609230000</v>
      </c>
      <c r="E223" s="7">
        <v>2506734750</v>
      </c>
      <c r="F223" s="30">
        <v>102495250</v>
      </c>
      <c r="G223" s="30">
        <v>0</v>
      </c>
      <c r="H223" s="30">
        <v>0</v>
      </c>
      <c r="I223" s="30">
        <v>0</v>
      </c>
      <c r="J223" s="30">
        <v>0</v>
      </c>
      <c r="K223" s="30">
        <v>102495250</v>
      </c>
      <c r="L223" s="30">
        <v>0</v>
      </c>
      <c r="M223" s="29">
        <f t="shared" si="4"/>
        <v>0</v>
      </c>
      <c r="N223" s="19" t="s">
        <v>472</v>
      </c>
    </row>
    <row r="224" spans="1:14" ht="36.75" customHeight="1">
      <c r="A224" s="14" t="s">
        <v>3</v>
      </c>
      <c r="B224" s="5" t="s">
        <v>473</v>
      </c>
      <c r="C224" s="5" t="s">
        <v>413</v>
      </c>
      <c r="D224" s="8">
        <v>401549000</v>
      </c>
      <c r="E224" s="7">
        <v>27292680</v>
      </c>
      <c r="F224" s="30">
        <v>374256320</v>
      </c>
      <c r="G224" s="30">
        <v>0</v>
      </c>
      <c r="H224" s="30">
        <v>0</v>
      </c>
      <c r="I224" s="30">
        <v>0</v>
      </c>
      <c r="J224" s="30">
        <v>0</v>
      </c>
      <c r="K224" s="30">
        <v>374256320</v>
      </c>
      <c r="L224" s="30">
        <v>0</v>
      </c>
      <c r="M224" s="29">
        <f t="shared" si="4"/>
        <v>0</v>
      </c>
      <c r="N224" s="19" t="s">
        <v>474</v>
      </c>
    </row>
    <row r="225" spans="1:14" ht="36.75" customHeight="1">
      <c r="A225" s="14" t="s">
        <v>3</v>
      </c>
      <c r="B225" s="5" t="s">
        <v>475</v>
      </c>
      <c r="C225" s="5" t="s">
        <v>476</v>
      </c>
      <c r="D225" s="8">
        <v>11066600000</v>
      </c>
      <c r="E225" s="7">
        <v>10572507366</v>
      </c>
      <c r="F225" s="30">
        <v>494092634</v>
      </c>
      <c r="G225" s="30">
        <v>0</v>
      </c>
      <c r="H225" s="30">
        <v>0</v>
      </c>
      <c r="I225" s="30">
        <v>0</v>
      </c>
      <c r="J225" s="30">
        <v>0</v>
      </c>
      <c r="K225" s="30">
        <v>494092634</v>
      </c>
      <c r="L225" s="30">
        <v>0</v>
      </c>
      <c r="M225" s="29">
        <f t="shared" si="4"/>
        <v>0</v>
      </c>
      <c r="N225" s="19" t="s">
        <v>477</v>
      </c>
    </row>
    <row r="226" spans="1:14" ht="36.75" customHeight="1">
      <c r="A226" s="14" t="s">
        <v>3</v>
      </c>
      <c r="B226" s="5" t="s">
        <v>480</v>
      </c>
      <c r="C226" s="5" t="s">
        <v>481</v>
      </c>
      <c r="D226" s="8">
        <v>4991360000</v>
      </c>
      <c r="E226" s="7">
        <v>4674423910</v>
      </c>
      <c r="F226" s="30">
        <v>316936090</v>
      </c>
      <c r="G226" s="30">
        <v>0</v>
      </c>
      <c r="H226" s="30">
        <v>0</v>
      </c>
      <c r="I226" s="30">
        <v>0</v>
      </c>
      <c r="J226" s="30">
        <v>316936090</v>
      </c>
      <c r="K226" s="30">
        <v>0</v>
      </c>
      <c r="L226" s="30">
        <v>0</v>
      </c>
      <c r="M226" s="29">
        <f t="shared" si="4"/>
        <v>0</v>
      </c>
      <c r="N226" s="19" t="s">
        <v>482</v>
      </c>
    </row>
    <row r="227" spans="1:14" ht="36.75" customHeight="1">
      <c r="A227" s="14" t="s">
        <v>3</v>
      </c>
      <c r="B227" s="5" t="s">
        <v>480</v>
      </c>
      <c r="C227" s="5" t="s">
        <v>483</v>
      </c>
      <c r="D227" s="8">
        <v>219348000</v>
      </c>
      <c r="E227" s="7">
        <v>112507660</v>
      </c>
      <c r="F227" s="30">
        <v>106840340</v>
      </c>
      <c r="G227" s="30">
        <v>0</v>
      </c>
      <c r="H227" s="30">
        <v>0</v>
      </c>
      <c r="I227" s="30">
        <v>0</v>
      </c>
      <c r="J227" s="30">
        <v>0</v>
      </c>
      <c r="K227" s="30">
        <v>106840340</v>
      </c>
      <c r="L227" s="30">
        <v>0</v>
      </c>
      <c r="M227" s="29">
        <f t="shared" si="4"/>
        <v>0</v>
      </c>
      <c r="N227" s="19" t="s">
        <v>484</v>
      </c>
    </row>
    <row r="228" spans="1:14" ht="36.75" customHeight="1">
      <c r="A228" s="14" t="s">
        <v>3</v>
      </c>
      <c r="B228" s="5" t="s">
        <v>480</v>
      </c>
      <c r="C228" s="5" t="s">
        <v>485</v>
      </c>
      <c r="D228" s="8">
        <v>1835800000</v>
      </c>
      <c r="E228" s="7">
        <v>1735595210</v>
      </c>
      <c r="F228" s="30">
        <v>100204790</v>
      </c>
      <c r="G228" s="30">
        <v>0</v>
      </c>
      <c r="H228" s="30">
        <v>0</v>
      </c>
      <c r="I228" s="30">
        <v>0</v>
      </c>
      <c r="J228" s="30">
        <v>100204790</v>
      </c>
      <c r="K228" s="30">
        <v>0</v>
      </c>
      <c r="L228" s="30">
        <v>0</v>
      </c>
      <c r="M228" s="29">
        <f t="shared" si="4"/>
        <v>0</v>
      </c>
      <c r="N228" s="19" t="s">
        <v>482</v>
      </c>
    </row>
    <row r="229" spans="1:14" ht="36.75" customHeight="1">
      <c r="A229" s="14" t="s">
        <v>3</v>
      </c>
      <c r="B229" s="5" t="s">
        <v>486</v>
      </c>
      <c r="C229" s="5" t="s">
        <v>487</v>
      </c>
      <c r="D229" s="8">
        <v>11301527960</v>
      </c>
      <c r="E229" s="7">
        <v>9798084540</v>
      </c>
      <c r="F229" s="30">
        <v>1503443420</v>
      </c>
      <c r="G229" s="30">
        <v>1503443420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29">
        <f t="shared" si="4"/>
        <v>0</v>
      </c>
      <c r="N229" s="19" t="s">
        <v>488</v>
      </c>
    </row>
    <row r="230" spans="1:14" ht="36.75" customHeight="1">
      <c r="A230" s="14" t="s">
        <v>3</v>
      </c>
      <c r="B230" s="5" t="s">
        <v>486</v>
      </c>
      <c r="C230" s="5" t="s">
        <v>489</v>
      </c>
      <c r="D230" s="8">
        <v>3784160000</v>
      </c>
      <c r="E230" s="7">
        <v>3207602280</v>
      </c>
      <c r="F230" s="30">
        <v>576557720</v>
      </c>
      <c r="G230" s="30">
        <v>576557720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29">
        <f t="shared" si="4"/>
        <v>0</v>
      </c>
      <c r="N230" s="19" t="s">
        <v>490</v>
      </c>
    </row>
    <row r="231" spans="1:14" ht="36.75" customHeight="1">
      <c r="A231" s="14" t="s">
        <v>3</v>
      </c>
      <c r="B231" s="5" t="s">
        <v>114</v>
      </c>
      <c r="C231" s="5" t="s">
        <v>491</v>
      </c>
      <c r="D231" s="8">
        <v>9230800000</v>
      </c>
      <c r="E231" s="7">
        <v>8986800501</v>
      </c>
      <c r="F231" s="30">
        <v>243999499</v>
      </c>
      <c r="G231" s="30">
        <v>243999499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29">
        <f t="shared" si="4"/>
        <v>0</v>
      </c>
      <c r="N231" s="19" t="s">
        <v>492</v>
      </c>
    </row>
    <row r="232" spans="1:14" ht="36.75" customHeight="1">
      <c r="A232" s="14" t="s">
        <v>3</v>
      </c>
      <c r="B232" s="5" t="s">
        <v>114</v>
      </c>
      <c r="C232" s="5" t="s">
        <v>493</v>
      </c>
      <c r="D232" s="8">
        <v>1140120000</v>
      </c>
      <c r="E232" s="7">
        <v>990337097</v>
      </c>
      <c r="F232" s="30">
        <v>149782903</v>
      </c>
      <c r="G232" s="30">
        <v>149782903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29">
        <f t="shared" si="4"/>
        <v>0</v>
      </c>
      <c r="N232" s="19" t="s">
        <v>494</v>
      </c>
    </row>
    <row r="233" spans="1:14" ht="36.75" customHeight="1">
      <c r="A233" s="14" t="s">
        <v>3</v>
      </c>
      <c r="B233" s="5" t="s">
        <v>114</v>
      </c>
      <c r="C233" s="5" t="s">
        <v>495</v>
      </c>
      <c r="D233" s="8">
        <v>120000000</v>
      </c>
      <c r="E233" s="7">
        <v>0</v>
      </c>
      <c r="F233" s="30">
        <v>120000000</v>
      </c>
      <c r="G233" s="30">
        <v>0</v>
      </c>
      <c r="H233" s="30">
        <v>0</v>
      </c>
      <c r="I233" s="30">
        <v>0</v>
      </c>
      <c r="J233" s="30">
        <v>0</v>
      </c>
      <c r="K233" s="30">
        <v>120000000</v>
      </c>
      <c r="L233" s="30">
        <v>0</v>
      </c>
      <c r="M233" s="29">
        <f t="shared" si="4"/>
        <v>0</v>
      </c>
      <c r="N233" s="19" t="s">
        <v>496</v>
      </c>
    </row>
    <row r="234" spans="1:14" ht="36.75" customHeight="1">
      <c r="A234" s="14" t="s">
        <v>3</v>
      </c>
      <c r="B234" s="5" t="s">
        <v>114</v>
      </c>
      <c r="C234" s="5" t="s">
        <v>497</v>
      </c>
      <c r="D234" s="8">
        <v>548855000</v>
      </c>
      <c r="E234" s="7">
        <v>444892560</v>
      </c>
      <c r="F234" s="30">
        <v>103962440</v>
      </c>
      <c r="G234" s="30">
        <v>0</v>
      </c>
      <c r="H234" s="30">
        <v>0</v>
      </c>
      <c r="I234" s="30">
        <v>0</v>
      </c>
      <c r="J234" s="30">
        <v>0</v>
      </c>
      <c r="K234" s="30">
        <v>103962440</v>
      </c>
      <c r="L234" s="30">
        <v>0</v>
      </c>
      <c r="M234" s="29">
        <f t="shared" si="4"/>
        <v>0</v>
      </c>
      <c r="N234" s="19" t="s">
        <v>498</v>
      </c>
    </row>
    <row r="235" spans="1:14" ht="36.75" customHeight="1">
      <c r="A235" s="14" t="s">
        <v>3</v>
      </c>
      <c r="B235" s="5" t="s">
        <v>499</v>
      </c>
      <c r="C235" s="5" t="s">
        <v>362</v>
      </c>
      <c r="D235" s="8">
        <v>5056113000</v>
      </c>
      <c r="E235" s="7">
        <v>4718586337</v>
      </c>
      <c r="F235" s="30">
        <v>337526663</v>
      </c>
      <c r="G235" s="30">
        <v>0</v>
      </c>
      <c r="H235" s="30">
        <v>0</v>
      </c>
      <c r="I235" s="30">
        <v>0</v>
      </c>
      <c r="J235" s="30">
        <v>0</v>
      </c>
      <c r="K235" s="30">
        <v>337526663</v>
      </c>
      <c r="L235" s="30">
        <v>0</v>
      </c>
      <c r="M235" s="29">
        <f t="shared" si="4"/>
        <v>0</v>
      </c>
      <c r="N235" s="19" t="s">
        <v>500</v>
      </c>
    </row>
    <row r="236" spans="1:14" ht="36.75" customHeight="1">
      <c r="A236" s="14" t="s">
        <v>3</v>
      </c>
      <c r="B236" s="5" t="s">
        <v>499</v>
      </c>
      <c r="C236" s="5" t="s">
        <v>501</v>
      </c>
      <c r="D236" s="8">
        <v>1552903410</v>
      </c>
      <c r="E236" s="7">
        <v>1388685220</v>
      </c>
      <c r="F236" s="30">
        <v>164218190</v>
      </c>
      <c r="G236" s="30">
        <v>0</v>
      </c>
      <c r="H236" s="30">
        <v>0</v>
      </c>
      <c r="I236" s="30">
        <v>0</v>
      </c>
      <c r="J236" s="30">
        <v>0</v>
      </c>
      <c r="K236" s="30">
        <v>164218190</v>
      </c>
      <c r="L236" s="30">
        <v>0</v>
      </c>
      <c r="M236" s="29">
        <f t="shared" si="4"/>
        <v>0</v>
      </c>
      <c r="N236" s="19" t="s">
        <v>502</v>
      </c>
    </row>
    <row r="237" spans="1:14" ht="36.75" customHeight="1">
      <c r="A237" s="14" t="s">
        <v>3</v>
      </c>
      <c r="B237" s="5" t="s">
        <v>499</v>
      </c>
      <c r="C237" s="5" t="s">
        <v>503</v>
      </c>
      <c r="D237" s="8">
        <v>333060000</v>
      </c>
      <c r="E237" s="7">
        <v>227808000</v>
      </c>
      <c r="F237" s="30">
        <v>105252000</v>
      </c>
      <c r="G237" s="30">
        <v>99700000</v>
      </c>
      <c r="H237" s="30">
        <v>0</v>
      </c>
      <c r="I237" s="30">
        <v>0</v>
      </c>
      <c r="J237" s="30">
        <v>0</v>
      </c>
      <c r="K237" s="30">
        <v>5552000</v>
      </c>
      <c r="L237" s="30">
        <v>0</v>
      </c>
      <c r="M237" s="29">
        <f t="shared" si="4"/>
        <v>0</v>
      </c>
      <c r="N237" s="19" t="s">
        <v>504</v>
      </c>
    </row>
    <row r="238" spans="1:14" ht="36.75" customHeight="1">
      <c r="A238" s="14" t="s">
        <v>3</v>
      </c>
      <c r="B238" s="5" t="s">
        <v>27</v>
      </c>
      <c r="C238" s="5" t="s">
        <v>479</v>
      </c>
      <c r="D238" s="8">
        <v>4947097000</v>
      </c>
      <c r="E238" s="7">
        <v>4810763248</v>
      </c>
      <c r="F238" s="30">
        <v>136333752</v>
      </c>
      <c r="G238" s="30">
        <v>0</v>
      </c>
      <c r="H238" s="30">
        <v>0</v>
      </c>
      <c r="I238" s="30">
        <v>0</v>
      </c>
      <c r="J238" s="30">
        <v>0</v>
      </c>
      <c r="K238" s="30">
        <v>136333752</v>
      </c>
      <c r="L238" s="30">
        <v>0</v>
      </c>
      <c r="M238" s="29">
        <f t="shared" si="4"/>
        <v>0</v>
      </c>
      <c r="N238" s="19" t="s">
        <v>505</v>
      </c>
    </row>
    <row r="239" spans="1:14" ht="36.75" customHeight="1">
      <c r="A239" s="14" t="s">
        <v>3</v>
      </c>
      <c r="B239" s="5" t="s">
        <v>31</v>
      </c>
      <c r="C239" s="5" t="s">
        <v>413</v>
      </c>
      <c r="D239" s="8">
        <v>6516012000</v>
      </c>
      <c r="E239" s="7">
        <v>6311033570</v>
      </c>
      <c r="F239" s="30">
        <v>204978430</v>
      </c>
      <c r="G239" s="30">
        <v>0</v>
      </c>
      <c r="H239" s="30">
        <v>0</v>
      </c>
      <c r="I239" s="30">
        <v>0</v>
      </c>
      <c r="J239" s="30">
        <v>0</v>
      </c>
      <c r="K239" s="30">
        <v>204978430</v>
      </c>
      <c r="L239" s="30">
        <v>0</v>
      </c>
      <c r="M239" s="29">
        <f t="shared" si="4"/>
        <v>0</v>
      </c>
      <c r="N239" s="19" t="s">
        <v>506</v>
      </c>
    </row>
    <row r="240" spans="1:14" ht="36.75" customHeight="1">
      <c r="A240" s="14" t="s">
        <v>3</v>
      </c>
      <c r="B240" s="5" t="s">
        <v>31</v>
      </c>
      <c r="C240" s="5" t="s">
        <v>507</v>
      </c>
      <c r="D240" s="8">
        <v>388600000</v>
      </c>
      <c r="E240" s="7">
        <v>247746000</v>
      </c>
      <c r="F240" s="30">
        <v>140854000</v>
      </c>
      <c r="G240" s="30">
        <v>140854000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29">
        <f t="shared" si="4"/>
        <v>0</v>
      </c>
      <c r="N240" s="19" t="s">
        <v>508</v>
      </c>
    </row>
    <row r="241" spans="1:14" ht="36.75" customHeight="1">
      <c r="A241" s="14" t="s">
        <v>3</v>
      </c>
      <c r="B241" s="5" t="s">
        <v>31</v>
      </c>
      <c r="C241" s="5" t="s">
        <v>509</v>
      </c>
      <c r="D241" s="8">
        <v>300000000</v>
      </c>
      <c r="E241" s="7">
        <v>195000000</v>
      </c>
      <c r="F241" s="30">
        <v>105000000</v>
      </c>
      <c r="G241" s="30">
        <v>105000000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29">
        <f t="shared" si="4"/>
        <v>0</v>
      </c>
      <c r="N241" s="19" t="s">
        <v>510</v>
      </c>
    </row>
    <row r="242" spans="1:14" ht="36.75" customHeight="1">
      <c r="A242" s="14" t="s">
        <v>3</v>
      </c>
      <c r="B242" s="5" t="s">
        <v>511</v>
      </c>
      <c r="C242" s="5" t="s">
        <v>512</v>
      </c>
      <c r="D242" s="8">
        <v>9381855360</v>
      </c>
      <c r="E242" s="7">
        <v>6380428440</v>
      </c>
      <c r="F242" s="30">
        <v>3001426920</v>
      </c>
      <c r="G242" s="30">
        <v>0</v>
      </c>
      <c r="H242" s="30">
        <v>0</v>
      </c>
      <c r="I242" s="30">
        <v>0</v>
      </c>
      <c r="J242" s="30">
        <v>0</v>
      </c>
      <c r="K242" s="30">
        <v>3001426920</v>
      </c>
      <c r="L242" s="30">
        <v>0</v>
      </c>
      <c r="M242" s="29">
        <f t="shared" si="4"/>
        <v>0</v>
      </c>
      <c r="N242" s="19" t="s">
        <v>513</v>
      </c>
    </row>
    <row r="243" spans="1:14" ht="36.75" customHeight="1">
      <c r="A243" s="14" t="s">
        <v>3</v>
      </c>
      <c r="B243" s="5" t="s">
        <v>511</v>
      </c>
      <c r="C243" s="5" t="s">
        <v>514</v>
      </c>
      <c r="D243" s="8">
        <v>8722245000</v>
      </c>
      <c r="E243" s="7">
        <v>8265524050</v>
      </c>
      <c r="F243" s="30">
        <v>456720950</v>
      </c>
      <c r="G243" s="30">
        <v>0</v>
      </c>
      <c r="H243" s="30">
        <v>0</v>
      </c>
      <c r="I243" s="30">
        <v>0</v>
      </c>
      <c r="J243" s="30">
        <v>0</v>
      </c>
      <c r="K243" s="30">
        <v>456720950</v>
      </c>
      <c r="L243" s="30">
        <v>0</v>
      </c>
      <c r="M243" s="29">
        <f t="shared" si="4"/>
        <v>0</v>
      </c>
      <c r="N243" s="19" t="s">
        <v>515</v>
      </c>
    </row>
    <row r="244" spans="1:14" ht="36.75" customHeight="1">
      <c r="A244" s="14" t="s">
        <v>3</v>
      </c>
      <c r="B244" s="5" t="s">
        <v>511</v>
      </c>
      <c r="C244" s="5" t="s">
        <v>516</v>
      </c>
      <c r="D244" s="8">
        <v>2510905000</v>
      </c>
      <c r="E244" s="7">
        <v>2396001000</v>
      </c>
      <c r="F244" s="30">
        <v>114904000</v>
      </c>
      <c r="G244" s="30">
        <v>0</v>
      </c>
      <c r="H244" s="30">
        <v>0</v>
      </c>
      <c r="I244" s="30">
        <v>0</v>
      </c>
      <c r="J244" s="30">
        <v>0</v>
      </c>
      <c r="K244" s="30">
        <v>114904000</v>
      </c>
      <c r="L244" s="30">
        <v>0</v>
      </c>
      <c r="M244" s="29">
        <f t="shared" si="4"/>
        <v>0</v>
      </c>
      <c r="N244" s="19" t="s">
        <v>515</v>
      </c>
    </row>
    <row r="245" spans="1:14" ht="36.75" customHeight="1">
      <c r="A245" s="14" t="s">
        <v>3</v>
      </c>
      <c r="B245" s="5" t="s">
        <v>93</v>
      </c>
      <c r="C245" s="5" t="s">
        <v>517</v>
      </c>
      <c r="D245" s="8">
        <v>6664946000</v>
      </c>
      <c r="E245" s="7">
        <v>5200254650</v>
      </c>
      <c r="F245" s="30">
        <v>1464691350</v>
      </c>
      <c r="G245" s="30">
        <v>0</v>
      </c>
      <c r="H245" s="30">
        <v>0</v>
      </c>
      <c r="I245" s="30">
        <v>0</v>
      </c>
      <c r="J245" s="30">
        <v>0</v>
      </c>
      <c r="K245" s="30">
        <v>1464691350</v>
      </c>
      <c r="L245" s="30">
        <v>0</v>
      </c>
      <c r="M245" s="29">
        <f t="shared" si="4"/>
        <v>0</v>
      </c>
      <c r="N245" s="19" t="s">
        <v>518</v>
      </c>
    </row>
    <row r="246" spans="1:14" ht="36.75" customHeight="1">
      <c r="A246" s="14" t="s">
        <v>3</v>
      </c>
      <c r="B246" s="5" t="s">
        <v>93</v>
      </c>
      <c r="C246" s="5" t="s">
        <v>517</v>
      </c>
      <c r="D246" s="8">
        <v>66274788000</v>
      </c>
      <c r="E246" s="7">
        <v>65418019220</v>
      </c>
      <c r="F246" s="30">
        <v>856768780</v>
      </c>
      <c r="G246" s="30">
        <v>0</v>
      </c>
      <c r="H246" s="30">
        <v>0</v>
      </c>
      <c r="I246" s="30">
        <v>0</v>
      </c>
      <c r="J246" s="30">
        <v>0</v>
      </c>
      <c r="K246" s="30">
        <v>856768780</v>
      </c>
      <c r="L246" s="30">
        <v>0</v>
      </c>
      <c r="M246" s="29">
        <f t="shared" si="4"/>
        <v>0</v>
      </c>
      <c r="N246" s="19" t="s">
        <v>518</v>
      </c>
    </row>
    <row r="247" spans="1:14" ht="36.75" customHeight="1">
      <c r="A247" s="14" t="s">
        <v>3</v>
      </c>
      <c r="B247" s="5" t="s">
        <v>93</v>
      </c>
      <c r="C247" s="5" t="s">
        <v>517</v>
      </c>
      <c r="D247" s="8">
        <v>2823540000</v>
      </c>
      <c r="E247" s="7">
        <v>2393237300</v>
      </c>
      <c r="F247" s="30">
        <v>430302700</v>
      </c>
      <c r="G247" s="30">
        <v>0</v>
      </c>
      <c r="H247" s="30">
        <v>0</v>
      </c>
      <c r="I247" s="30">
        <v>0</v>
      </c>
      <c r="J247" s="30">
        <v>0</v>
      </c>
      <c r="K247" s="30">
        <v>430302700</v>
      </c>
      <c r="L247" s="30">
        <v>0</v>
      </c>
      <c r="M247" s="29">
        <f t="shared" si="4"/>
        <v>0</v>
      </c>
      <c r="N247" s="19" t="s">
        <v>518</v>
      </c>
    </row>
    <row r="248" spans="1:14" ht="36.75" customHeight="1">
      <c r="A248" s="14" t="s">
        <v>4</v>
      </c>
      <c r="B248" s="5" t="s">
        <v>519</v>
      </c>
      <c r="C248" s="5" t="s">
        <v>23</v>
      </c>
      <c r="D248" s="8">
        <v>1553735000</v>
      </c>
      <c r="E248" s="7">
        <v>0</v>
      </c>
      <c r="F248" s="30">
        <v>1553735000</v>
      </c>
      <c r="G248" s="30">
        <v>0</v>
      </c>
      <c r="H248" s="30">
        <v>0</v>
      </c>
      <c r="I248" s="30">
        <v>0</v>
      </c>
      <c r="J248" s="30">
        <v>0</v>
      </c>
      <c r="K248" s="30">
        <v>1553735000</v>
      </c>
      <c r="L248" s="30">
        <v>0</v>
      </c>
      <c r="M248" s="29">
        <f t="shared" si="4"/>
        <v>0</v>
      </c>
      <c r="N248" s="19" t="s">
        <v>520</v>
      </c>
    </row>
    <row r="249" spans="1:14" ht="36.75" customHeight="1">
      <c r="A249" s="14" t="s">
        <v>4</v>
      </c>
      <c r="B249" s="5" t="s">
        <v>273</v>
      </c>
      <c r="C249" s="5" t="s">
        <v>379</v>
      </c>
      <c r="D249" s="8">
        <v>58509551000</v>
      </c>
      <c r="E249" s="7">
        <v>58273042010</v>
      </c>
      <c r="F249" s="30">
        <v>236508990</v>
      </c>
      <c r="G249" s="30">
        <v>0</v>
      </c>
      <c r="H249" s="30">
        <v>0</v>
      </c>
      <c r="I249" s="30">
        <v>0</v>
      </c>
      <c r="J249" s="30">
        <v>0</v>
      </c>
      <c r="K249" s="30">
        <v>236508990</v>
      </c>
      <c r="L249" s="30">
        <v>0</v>
      </c>
      <c r="M249" s="29">
        <f t="shared" si="4"/>
        <v>0</v>
      </c>
      <c r="N249" s="19" t="s">
        <v>521</v>
      </c>
    </row>
    <row r="250" spans="1:14" ht="36.75" customHeight="1">
      <c r="A250" s="14" t="s">
        <v>4</v>
      </c>
      <c r="B250" s="5" t="s">
        <v>522</v>
      </c>
      <c r="C250" s="5" t="s">
        <v>523</v>
      </c>
      <c r="D250" s="8">
        <v>290000000</v>
      </c>
      <c r="E250" s="7">
        <v>86765280</v>
      </c>
      <c r="F250" s="30">
        <v>203234720</v>
      </c>
      <c r="G250" s="30">
        <v>0</v>
      </c>
      <c r="H250" s="30">
        <v>0</v>
      </c>
      <c r="I250" s="30">
        <v>203234720</v>
      </c>
      <c r="J250" s="30">
        <v>0</v>
      </c>
      <c r="K250" s="30">
        <v>0</v>
      </c>
      <c r="L250" s="30">
        <v>0</v>
      </c>
      <c r="M250" s="29">
        <f t="shared" si="4"/>
        <v>0</v>
      </c>
      <c r="N250" s="19" t="s">
        <v>524</v>
      </c>
    </row>
    <row r="251" spans="1:14" ht="36.75" customHeight="1">
      <c r="A251" s="14" t="s">
        <v>4</v>
      </c>
      <c r="B251" s="5" t="s">
        <v>34</v>
      </c>
      <c r="C251" s="5" t="s">
        <v>525</v>
      </c>
      <c r="D251" s="8">
        <v>6002911010</v>
      </c>
      <c r="E251" s="7">
        <v>5850687061</v>
      </c>
      <c r="F251" s="30">
        <v>152223949</v>
      </c>
      <c r="G251" s="30">
        <v>152223949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29">
        <f t="shared" si="4"/>
        <v>0</v>
      </c>
      <c r="N251" s="19" t="s">
        <v>526</v>
      </c>
    </row>
    <row r="252" spans="1:14" ht="36.75" customHeight="1">
      <c r="A252" s="14" t="s">
        <v>4</v>
      </c>
      <c r="B252" s="5" t="s">
        <v>527</v>
      </c>
      <c r="C252" s="5" t="s">
        <v>528</v>
      </c>
      <c r="D252" s="8">
        <v>6192911400</v>
      </c>
      <c r="E252" s="7">
        <v>6023106750</v>
      </c>
      <c r="F252" s="30">
        <v>169804650</v>
      </c>
      <c r="G252" s="30">
        <v>169804650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29">
        <f t="shared" si="4"/>
        <v>0</v>
      </c>
      <c r="N252" s="19" t="s">
        <v>529</v>
      </c>
    </row>
    <row r="253" spans="1:14" ht="36.75" customHeight="1">
      <c r="A253" s="14" t="s">
        <v>4</v>
      </c>
      <c r="B253" s="5" t="s">
        <v>530</v>
      </c>
      <c r="C253" s="5" t="s">
        <v>531</v>
      </c>
      <c r="D253" s="8">
        <v>100000000</v>
      </c>
      <c r="E253" s="7">
        <v>0</v>
      </c>
      <c r="F253" s="30">
        <v>100000000</v>
      </c>
      <c r="G253" s="30">
        <v>0</v>
      </c>
      <c r="H253" s="30">
        <v>0</v>
      </c>
      <c r="I253" s="30">
        <v>0</v>
      </c>
      <c r="J253" s="30">
        <v>0</v>
      </c>
      <c r="K253" s="30">
        <v>100000000</v>
      </c>
      <c r="L253" s="30">
        <v>0</v>
      </c>
      <c r="M253" s="29">
        <f t="shared" si="4"/>
        <v>0</v>
      </c>
      <c r="N253" s="20" t="s">
        <v>532</v>
      </c>
    </row>
    <row r="254" spans="1:14" ht="36.75" customHeight="1">
      <c r="A254" s="14" t="s">
        <v>4</v>
      </c>
      <c r="B254" s="5" t="s">
        <v>530</v>
      </c>
      <c r="C254" s="5" t="s">
        <v>533</v>
      </c>
      <c r="D254" s="8">
        <v>426000000</v>
      </c>
      <c r="E254" s="7">
        <v>10725820</v>
      </c>
      <c r="F254" s="30">
        <v>415274180</v>
      </c>
      <c r="G254" s="30">
        <v>415274180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29">
        <f t="shared" si="4"/>
        <v>0</v>
      </c>
      <c r="N254" s="19" t="s">
        <v>534</v>
      </c>
    </row>
    <row r="255" spans="1:14" ht="36.75" customHeight="1">
      <c r="A255" s="14" t="s">
        <v>4</v>
      </c>
      <c r="B255" s="5" t="s">
        <v>530</v>
      </c>
      <c r="C255" s="5" t="s">
        <v>535</v>
      </c>
      <c r="D255" s="8">
        <v>4280265700</v>
      </c>
      <c r="E255" s="7">
        <v>3256855930</v>
      </c>
      <c r="F255" s="30">
        <v>1023409770</v>
      </c>
      <c r="G255" s="30">
        <v>1023409770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29">
        <f t="shared" si="4"/>
        <v>0</v>
      </c>
      <c r="N255" s="19" t="s">
        <v>536</v>
      </c>
    </row>
    <row r="256" spans="1:14" ht="36.75" customHeight="1">
      <c r="A256" s="14" t="s">
        <v>4</v>
      </c>
      <c r="B256" s="5" t="s">
        <v>537</v>
      </c>
      <c r="C256" s="5" t="s">
        <v>538</v>
      </c>
      <c r="D256" s="8">
        <v>2778535000</v>
      </c>
      <c r="E256" s="7">
        <v>2614515790</v>
      </c>
      <c r="F256" s="30">
        <v>164019210</v>
      </c>
      <c r="G256" s="30">
        <v>0</v>
      </c>
      <c r="H256" s="30">
        <v>0</v>
      </c>
      <c r="I256" s="30">
        <v>0</v>
      </c>
      <c r="J256" s="30">
        <v>0</v>
      </c>
      <c r="K256" s="30">
        <v>164019210</v>
      </c>
      <c r="L256" s="30">
        <v>0</v>
      </c>
      <c r="M256" s="29">
        <f t="shared" si="4"/>
        <v>0</v>
      </c>
      <c r="N256" s="19" t="s">
        <v>539</v>
      </c>
    </row>
    <row r="257" spans="1:14" ht="36.75" customHeight="1">
      <c r="A257" s="14" t="s">
        <v>4</v>
      </c>
      <c r="B257" s="5" t="s">
        <v>114</v>
      </c>
      <c r="C257" s="5" t="s">
        <v>540</v>
      </c>
      <c r="D257" s="8">
        <v>703200000</v>
      </c>
      <c r="E257" s="7">
        <v>556156030</v>
      </c>
      <c r="F257" s="30">
        <v>147043970</v>
      </c>
      <c r="G257" s="30">
        <v>147043970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29">
        <f t="shared" si="4"/>
        <v>0</v>
      </c>
      <c r="N257" s="19" t="s">
        <v>541</v>
      </c>
    </row>
    <row r="258" spans="1:14" ht="36.75" customHeight="1">
      <c r="A258" s="14" t="s">
        <v>4</v>
      </c>
      <c r="B258" s="5" t="s">
        <v>114</v>
      </c>
      <c r="C258" s="5" t="s">
        <v>542</v>
      </c>
      <c r="D258" s="8">
        <v>800000600</v>
      </c>
      <c r="E258" s="7">
        <v>400105600</v>
      </c>
      <c r="F258" s="30">
        <v>399895000</v>
      </c>
      <c r="G258" s="30">
        <v>35893000</v>
      </c>
      <c r="H258" s="30">
        <v>0</v>
      </c>
      <c r="I258" s="30">
        <v>0</v>
      </c>
      <c r="J258" s="30">
        <v>0</v>
      </c>
      <c r="K258" s="30">
        <v>364002000</v>
      </c>
      <c r="L258" s="30">
        <v>0</v>
      </c>
      <c r="M258" s="29">
        <f t="shared" si="4"/>
        <v>0</v>
      </c>
      <c r="N258" s="19" t="s">
        <v>543</v>
      </c>
    </row>
    <row r="259" spans="1:14" ht="36.75" customHeight="1">
      <c r="A259" s="14" t="s">
        <v>4</v>
      </c>
      <c r="B259" s="5" t="s">
        <v>114</v>
      </c>
      <c r="C259" s="5" t="s">
        <v>544</v>
      </c>
      <c r="D259" s="8">
        <v>524010000</v>
      </c>
      <c r="E259" s="7">
        <v>302708479</v>
      </c>
      <c r="F259" s="30">
        <v>221301521</v>
      </c>
      <c r="G259" s="30">
        <v>11301521</v>
      </c>
      <c r="H259" s="30">
        <v>0</v>
      </c>
      <c r="I259" s="30">
        <v>0</v>
      </c>
      <c r="J259" s="30">
        <v>0</v>
      </c>
      <c r="K259" s="30">
        <v>210000000</v>
      </c>
      <c r="L259" s="30">
        <v>0</v>
      </c>
      <c r="M259" s="29">
        <f t="shared" si="4"/>
        <v>0</v>
      </c>
      <c r="N259" s="19" t="s">
        <v>545</v>
      </c>
    </row>
    <row r="260" spans="1:14" ht="36.75" customHeight="1">
      <c r="A260" s="14" t="s">
        <v>4</v>
      </c>
      <c r="B260" s="5" t="s">
        <v>114</v>
      </c>
      <c r="C260" s="5" t="s">
        <v>546</v>
      </c>
      <c r="D260" s="8">
        <v>472500000</v>
      </c>
      <c r="E260" s="7">
        <v>339092000</v>
      </c>
      <c r="F260" s="30">
        <v>133408000</v>
      </c>
      <c r="G260" s="30">
        <v>133408000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29">
        <f t="shared" si="4"/>
        <v>0</v>
      </c>
      <c r="N260" s="19" t="s">
        <v>547</v>
      </c>
    </row>
    <row r="261" spans="1:14" ht="36.75" customHeight="1">
      <c r="A261" s="14" t="s">
        <v>4</v>
      </c>
      <c r="B261" s="5" t="s">
        <v>548</v>
      </c>
      <c r="C261" s="5" t="s">
        <v>549</v>
      </c>
      <c r="D261" s="8">
        <v>2350262440</v>
      </c>
      <c r="E261" s="7">
        <v>2234221300</v>
      </c>
      <c r="F261" s="30">
        <v>116041140</v>
      </c>
      <c r="G261" s="30">
        <v>0</v>
      </c>
      <c r="H261" s="30">
        <v>0</v>
      </c>
      <c r="I261" s="30">
        <v>0</v>
      </c>
      <c r="J261" s="30">
        <v>0</v>
      </c>
      <c r="K261" s="30">
        <v>116041140</v>
      </c>
      <c r="L261" s="30">
        <v>0</v>
      </c>
      <c r="M261" s="29">
        <f t="shared" si="4"/>
        <v>0</v>
      </c>
      <c r="N261" s="19" t="s">
        <v>550</v>
      </c>
    </row>
    <row r="262" spans="1:14" ht="36.75" customHeight="1">
      <c r="A262" s="14" t="s">
        <v>4</v>
      </c>
      <c r="B262" s="5" t="s">
        <v>551</v>
      </c>
      <c r="C262" s="5" t="s">
        <v>552</v>
      </c>
      <c r="D262" s="8">
        <v>8706000000</v>
      </c>
      <c r="E262" s="7">
        <v>6749956500</v>
      </c>
      <c r="F262" s="30">
        <v>1956043500</v>
      </c>
      <c r="G262" s="30">
        <v>0</v>
      </c>
      <c r="H262" s="30">
        <v>0</v>
      </c>
      <c r="I262" s="30">
        <v>0</v>
      </c>
      <c r="J262" s="30">
        <v>0</v>
      </c>
      <c r="K262" s="30">
        <v>1956043500</v>
      </c>
      <c r="L262" s="30">
        <v>0</v>
      </c>
      <c r="M262" s="29">
        <f t="shared" si="4"/>
        <v>0</v>
      </c>
      <c r="N262" s="19" t="s">
        <v>553</v>
      </c>
    </row>
    <row r="263" spans="1:14" ht="36.75" customHeight="1">
      <c r="A263" s="14" t="s">
        <v>4</v>
      </c>
      <c r="B263" s="5" t="s">
        <v>551</v>
      </c>
      <c r="C263" s="5" t="s">
        <v>554</v>
      </c>
      <c r="D263" s="8">
        <v>1768920000</v>
      </c>
      <c r="E263" s="7">
        <v>1614785400</v>
      </c>
      <c r="F263" s="30">
        <v>154134600</v>
      </c>
      <c r="G263" s="30">
        <v>0</v>
      </c>
      <c r="H263" s="30">
        <v>0</v>
      </c>
      <c r="I263" s="30">
        <v>0</v>
      </c>
      <c r="J263" s="30">
        <v>0</v>
      </c>
      <c r="K263" s="30">
        <v>154134600</v>
      </c>
      <c r="L263" s="30">
        <v>0</v>
      </c>
      <c r="M263" s="29">
        <f t="shared" si="4"/>
        <v>0</v>
      </c>
      <c r="N263" s="19" t="s">
        <v>555</v>
      </c>
    </row>
    <row r="264" spans="1:14" ht="36.75" customHeight="1">
      <c r="A264" s="14" t="s">
        <v>4</v>
      </c>
      <c r="B264" s="5" t="s">
        <v>556</v>
      </c>
      <c r="C264" s="5" t="s">
        <v>557</v>
      </c>
      <c r="D264" s="8">
        <v>4233857420</v>
      </c>
      <c r="E264" s="7">
        <v>3265464340</v>
      </c>
      <c r="F264" s="30">
        <v>968393080</v>
      </c>
      <c r="G264" s="30">
        <v>0</v>
      </c>
      <c r="H264" s="30">
        <v>0</v>
      </c>
      <c r="I264" s="30">
        <v>0</v>
      </c>
      <c r="J264" s="30">
        <v>0</v>
      </c>
      <c r="K264" s="30">
        <v>968393080</v>
      </c>
      <c r="L264" s="30">
        <v>0</v>
      </c>
      <c r="M264" s="29">
        <f t="shared" ref="M264:M327" si="5">F264-G264-H264-I264-J264-K264-L264</f>
        <v>0</v>
      </c>
      <c r="N264" s="19" t="s">
        <v>558</v>
      </c>
    </row>
    <row r="265" spans="1:14" ht="36.75" customHeight="1">
      <c r="A265" s="14" t="s">
        <v>4</v>
      </c>
      <c r="B265" s="5" t="s">
        <v>559</v>
      </c>
      <c r="C265" s="5" t="s">
        <v>560</v>
      </c>
      <c r="D265" s="8">
        <v>497500000</v>
      </c>
      <c r="E265" s="7">
        <v>149250000</v>
      </c>
      <c r="F265" s="30">
        <v>348250000</v>
      </c>
      <c r="G265" s="30">
        <v>348250000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29">
        <f t="shared" si="5"/>
        <v>0</v>
      </c>
      <c r="N265" s="19" t="s">
        <v>561</v>
      </c>
    </row>
    <row r="266" spans="1:14" ht="36.75" customHeight="1">
      <c r="A266" s="14" t="s">
        <v>4</v>
      </c>
      <c r="B266" s="5" t="s">
        <v>562</v>
      </c>
      <c r="C266" s="5" t="s">
        <v>563</v>
      </c>
      <c r="D266" s="8">
        <v>271950000</v>
      </c>
      <c r="E266" s="7">
        <v>90650000</v>
      </c>
      <c r="F266" s="30">
        <v>181300000</v>
      </c>
      <c r="G266" s="30">
        <v>0</v>
      </c>
      <c r="H266" s="30">
        <v>0</v>
      </c>
      <c r="I266" s="30">
        <v>0</v>
      </c>
      <c r="J266" s="30">
        <v>0</v>
      </c>
      <c r="K266" s="30">
        <v>181300000</v>
      </c>
      <c r="L266" s="30">
        <v>0</v>
      </c>
      <c r="M266" s="29">
        <f t="shared" si="5"/>
        <v>0</v>
      </c>
      <c r="N266" s="19" t="s">
        <v>564</v>
      </c>
    </row>
    <row r="267" spans="1:14" ht="36.75" customHeight="1">
      <c r="A267" s="14" t="s">
        <v>4</v>
      </c>
      <c r="B267" s="5" t="s">
        <v>31</v>
      </c>
      <c r="C267" s="5" t="s">
        <v>565</v>
      </c>
      <c r="D267" s="8">
        <v>3187800000</v>
      </c>
      <c r="E267" s="7">
        <v>0</v>
      </c>
      <c r="F267" s="30">
        <v>3187800000</v>
      </c>
      <c r="G267" s="30">
        <v>637560000</v>
      </c>
      <c r="H267" s="30">
        <v>0</v>
      </c>
      <c r="I267" s="30">
        <v>0</v>
      </c>
      <c r="J267" s="30">
        <v>0</v>
      </c>
      <c r="K267" s="30">
        <v>2550240000</v>
      </c>
      <c r="L267" s="30">
        <v>0</v>
      </c>
      <c r="M267" s="29">
        <f t="shared" si="5"/>
        <v>0</v>
      </c>
      <c r="N267" s="19" t="s">
        <v>566</v>
      </c>
    </row>
    <row r="268" spans="1:14" ht="36.75" customHeight="1">
      <c r="A268" s="14" t="s">
        <v>4</v>
      </c>
      <c r="B268" s="5" t="s">
        <v>567</v>
      </c>
      <c r="C268" s="5" t="s">
        <v>568</v>
      </c>
      <c r="D268" s="8">
        <v>296220000</v>
      </c>
      <c r="E268" s="7">
        <v>90454700</v>
      </c>
      <c r="F268" s="30">
        <v>205765300</v>
      </c>
      <c r="G268" s="30">
        <v>0</v>
      </c>
      <c r="H268" s="30">
        <v>0</v>
      </c>
      <c r="I268" s="30">
        <v>0</v>
      </c>
      <c r="J268" s="30">
        <v>0</v>
      </c>
      <c r="K268" s="30">
        <v>205765300</v>
      </c>
      <c r="L268" s="30">
        <v>0</v>
      </c>
      <c r="M268" s="29">
        <f t="shared" si="5"/>
        <v>0</v>
      </c>
      <c r="N268" s="19" t="s">
        <v>569</v>
      </c>
    </row>
    <row r="269" spans="1:14" ht="36.75" customHeight="1">
      <c r="A269" s="14" t="s">
        <v>4</v>
      </c>
      <c r="B269" s="5" t="s">
        <v>567</v>
      </c>
      <c r="C269" s="5" t="s">
        <v>570</v>
      </c>
      <c r="D269" s="8">
        <v>9598111000</v>
      </c>
      <c r="E269" s="7">
        <v>8694365060</v>
      </c>
      <c r="F269" s="30">
        <v>903745940</v>
      </c>
      <c r="G269" s="30">
        <v>0</v>
      </c>
      <c r="H269" s="30">
        <v>0</v>
      </c>
      <c r="I269" s="30">
        <v>0</v>
      </c>
      <c r="J269" s="30">
        <v>0</v>
      </c>
      <c r="K269" s="30">
        <v>903745940</v>
      </c>
      <c r="L269" s="30">
        <v>0</v>
      </c>
      <c r="M269" s="29">
        <f t="shared" si="5"/>
        <v>0</v>
      </c>
      <c r="N269" s="19" t="s">
        <v>571</v>
      </c>
    </row>
    <row r="270" spans="1:14" ht="36.75" customHeight="1">
      <c r="A270" s="14" t="s">
        <v>4</v>
      </c>
      <c r="B270" s="5" t="s">
        <v>180</v>
      </c>
      <c r="C270" s="5" t="s">
        <v>572</v>
      </c>
      <c r="D270" s="8">
        <v>3669348720</v>
      </c>
      <c r="E270" s="7">
        <v>3564223000</v>
      </c>
      <c r="F270" s="30">
        <v>105125720</v>
      </c>
      <c r="G270" s="30">
        <v>0</v>
      </c>
      <c r="H270" s="30">
        <v>0</v>
      </c>
      <c r="I270" s="30">
        <v>0</v>
      </c>
      <c r="J270" s="30">
        <v>0</v>
      </c>
      <c r="K270" s="30">
        <v>105125720</v>
      </c>
      <c r="L270" s="30">
        <v>0</v>
      </c>
      <c r="M270" s="29">
        <f t="shared" si="5"/>
        <v>0</v>
      </c>
      <c r="N270" s="19" t="s">
        <v>573</v>
      </c>
    </row>
    <row r="271" spans="1:14" ht="36.75" customHeight="1">
      <c r="A271" s="14" t="s">
        <v>4</v>
      </c>
      <c r="B271" s="5" t="s">
        <v>574</v>
      </c>
      <c r="C271" s="5" t="s">
        <v>575</v>
      </c>
      <c r="D271" s="8">
        <v>11204118000</v>
      </c>
      <c r="E271" s="7">
        <v>11069687170</v>
      </c>
      <c r="F271" s="30">
        <v>134430830</v>
      </c>
      <c r="G271" s="30">
        <v>57263030</v>
      </c>
      <c r="H271" s="30">
        <v>0</v>
      </c>
      <c r="I271" s="30">
        <v>0</v>
      </c>
      <c r="J271" s="30">
        <v>0</v>
      </c>
      <c r="K271" s="30">
        <v>77167800</v>
      </c>
      <c r="L271" s="30">
        <v>0</v>
      </c>
      <c r="M271" s="29">
        <f t="shared" si="5"/>
        <v>0</v>
      </c>
      <c r="N271" s="19" t="s">
        <v>576</v>
      </c>
    </row>
    <row r="272" spans="1:14" ht="36.75" customHeight="1">
      <c r="A272" s="14" t="s">
        <v>4</v>
      </c>
      <c r="B272" s="5" t="s">
        <v>511</v>
      </c>
      <c r="C272" s="5" t="s">
        <v>577</v>
      </c>
      <c r="D272" s="8">
        <v>283045000</v>
      </c>
      <c r="E272" s="7">
        <v>135315000</v>
      </c>
      <c r="F272" s="30">
        <v>147730000</v>
      </c>
      <c r="G272" s="30">
        <v>0</v>
      </c>
      <c r="H272" s="30">
        <v>0</v>
      </c>
      <c r="I272" s="30">
        <v>0</v>
      </c>
      <c r="J272" s="30">
        <v>0</v>
      </c>
      <c r="K272" s="30">
        <v>147730000</v>
      </c>
      <c r="L272" s="30">
        <v>0</v>
      </c>
      <c r="M272" s="29">
        <f t="shared" si="5"/>
        <v>0</v>
      </c>
      <c r="N272" s="19" t="s">
        <v>578</v>
      </c>
    </row>
    <row r="273" spans="1:14" ht="36.75" customHeight="1">
      <c r="A273" s="14" t="s">
        <v>4</v>
      </c>
      <c r="B273" s="5" t="s">
        <v>511</v>
      </c>
      <c r="C273" s="5" t="s">
        <v>579</v>
      </c>
      <c r="D273" s="8">
        <v>785296000</v>
      </c>
      <c r="E273" s="7">
        <v>661381000</v>
      </c>
      <c r="F273" s="30">
        <v>123915000</v>
      </c>
      <c r="G273" s="30">
        <v>0</v>
      </c>
      <c r="H273" s="30">
        <v>0</v>
      </c>
      <c r="I273" s="30">
        <v>0</v>
      </c>
      <c r="J273" s="30">
        <v>0</v>
      </c>
      <c r="K273" s="30">
        <v>123915000</v>
      </c>
      <c r="L273" s="30">
        <v>0</v>
      </c>
      <c r="M273" s="29">
        <f t="shared" si="5"/>
        <v>0</v>
      </c>
      <c r="N273" s="19" t="s">
        <v>580</v>
      </c>
    </row>
    <row r="274" spans="1:14" ht="36.75" customHeight="1">
      <c r="A274" s="14" t="s">
        <v>4</v>
      </c>
      <c r="B274" s="5" t="s">
        <v>511</v>
      </c>
      <c r="C274" s="5" t="s">
        <v>581</v>
      </c>
      <c r="D274" s="8">
        <v>4009138000</v>
      </c>
      <c r="E274" s="7">
        <v>3891237550</v>
      </c>
      <c r="F274" s="30">
        <v>117900450</v>
      </c>
      <c r="G274" s="30">
        <v>0</v>
      </c>
      <c r="H274" s="30">
        <v>0</v>
      </c>
      <c r="I274" s="30">
        <v>0</v>
      </c>
      <c r="J274" s="30">
        <v>0</v>
      </c>
      <c r="K274" s="30">
        <v>117900450</v>
      </c>
      <c r="L274" s="30">
        <v>0</v>
      </c>
      <c r="M274" s="29">
        <f t="shared" si="5"/>
        <v>0</v>
      </c>
      <c r="N274" s="19" t="s">
        <v>291</v>
      </c>
    </row>
    <row r="275" spans="1:14" ht="36.75" customHeight="1">
      <c r="A275" s="14" t="s">
        <v>4</v>
      </c>
      <c r="B275" s="5" t="s">
        <v>426</v>
      </c>
      <c r="C275" s="5" t="s">
        <v>582</v>
      </c>
      <c r="D275" s="8">
        <v>3531000000</v>
      </c>
      <c r="E275" s="7">
        <v>3044190870</v>
      </c>
      <c r="F275" s="30">
        <v>486809130</v>
      </c>
      <c r="G275" s="30">
        <v>0</v>
      </c>
      <c r="H275" s="30">
        <v>0</v>
      </c>
      <c r="I275" s="30">
        <v>0</v>
      </c>
      <c r="J275" s="30">
        <v>0</v>
      </c>
      <c r="K275" s="30">
        <v>486809130</v>
      </c>
      <c r="L275" s="30">
        <v>0</v>
      </c>
      <c r="M275" s="29">
        <f t="shared" si="5"/>
        <v>0</v>
      </c>
      <c r="N275" s="19" t="s">
        <v>583</v>
      </c>
    </row>
    <row r="276" spans="1:14" ht="36.75" customHeight="1">
      <c r="A276" s="14" t="s">
        <v>4</v>
      </c>
      <c r="B276" s="5" t="s">
        <v>426</v>
      </c>
      <c r="C276" s="5" t="s">
        <v>584</v>
      </c>
      <c r="D276" s="8">
        <v>620000000</v>
      </c>
      <c r="E276" s="7">
        <v>477280920</v>
      </c>
      <c r="F276" s="30">
        <v>142719080</v>
      </c>
      <c r="G276" s="30">
        <v>0</v>
      </c>
      <c r="H276" s="30">
        <v>0</v>
      </c>
      <c r="I276" s="30">
        <v>0</v>
      </c>
      <c r="J276" s="30">
        <v>0</v>
      </c>
      <c r="K276" s="30">
        <v>142719080</v>
      </c>
      <c r="L276" s="30">
        <v>0</v>
      </c>
      <c r="M276" s="29">
        <f t="shared" si="5"/>
        <v>0</v>
      </c>
      <c r="N276" s="19" t="s">
        <v>585</v>
      </c>
    </row>
    <row r="277" spans="1:14" ht="36.75" customHeight="1">
      <c r="A277" s="14" t="s">
        <v>4</v>
      </c>
      <c r="B277" s="5" t="s">
        <v>128</v>
      </c>
      <c r="C277" s="5" t="s">
        <v>586</v>
      </c>
      <c r="D277" s="8">
        <v>1982810000</v>
      </c>
      <c r="E277" s="7">
        <v>1663194500</v>
      </c>
      <c r="F277" s="30">
        <v>319615500</v>
      </c>
      <c r="G277" s="30">
        <v>0</v>
      </c>
      <c r="H277" s="30">
        <v>0</v>
      </c>
      <c r="I277" s="30">
        <v>0</v>
      </c>
      <c r="J277" s="30">
        <v>0</v>
      </c>
      <c r="K277" s="30">
        <v>319615500</v>
      </c>
      <c r="L277" s="30">
        <v>0</v>
      </c>
      <c r="M277" s="29">
        <f t="shared" si="5"/>
        <v>0</v>
      </c>
      <c r="N277" s="19" t="s">
        <v>587</v>
      </c>
    </row>
    <row r="278" spans="1:14" ht="36.75" customHeight="1">
      <c r="A278" s="14" t="s">
        <v>4</v>
      </c>
      <c r="B278" s="5" t="s">
        <v>588</v>
      </c>
      <c r="C278" s="5" t="s">
        <v>589</v>
      </c>
      <c r="D278" s="8">
        <v>525876000</v>
      </c>
      <c r="E278" s="7">
        <v>128592500</v>
      </c>
      <c r="F278" s="30">
        <v>397283500</v>
      </c>
      <c r="G278" s="30">
        <v>0</v>
      </c>
      <c r="H278" s="30">
        <v>0</v>
      </c>
      <c r="I278" s="30">
        <v>397276000</v>
      </c>
      <c r="J278" s="30">
        <v>7500</v>
      </c>
      <c r="K278" s="30">
        <v>0</v>
      </c>
      <c r="L278" s="30">
        <v>0</v>
      </c>
      <c r="M278" s="29">
        <f t="shared" si="5"/>
        <v>0</v>
      </c>
      <c r="N278" s="19" t="s">
        <v>590</v>
      </c>
    </row>
    <row r="279" spans="1:14" ht="36.75" customHeight="1">
      <c r="A279" s="14" t="s">
        <v>5</v>
      </c>
      <c r="B279" s="5" t="s">
        <v>591</v>
      </c>
      <c r="C279" s="5" t="s">
        <v>592</v>
      </c>
      <c r="D279" s="8">
        <v>185404000</v>
      </c>
      <c r="E279" s="7">
        <v>82462200</v>
      </c>
      <c r="F279" s="30">
        <v>102941800</v>
      </c>
      <c r="G279" s="30">
        <v>0</v>
      </c>
      <c r="H279" s="30">
        <v>0</v>
      </c>
      <c r="I279" s="30">
        <v>0</v>
      </c>
      <c r="J279" s="30">
        <v>0</v>
      </c>
      <c r="K279" s="30">
        <v>102941800</v>
      </c>
      <c r="L279" s="30">
        <v>0</v>
      </c>
      <c r="M279" s="29">
        <f t="shared" si="5"/>
        <v>0</v>
      </c>
      <c r="N279" s="19" t="s">
        <v>593</v>
      </c>
    </row>
    <row r="280" spans="1:14" ht="36.75" customHeight="1">
      <c r="A280" s="14" t="s">
        <v>5</v>
      </c>
      <c r="B280" s="5" t="s">
        <v>591</v>
      </c>
      <c r="C280" s="5" t="s">
        <v>594</v>
      </c>
      <c r="D280" s="8">
        <v>2762964000</v>
      </c>
      <c r="E280" s="7">
        <v>794960000</v>
      </c>
      <c r="F280" s="30">
        <v>1968004000</v>
      </c>
      <c r="G280" s="30">
        <v>1180802400</v>
      </c>
      <c r="H280" s="30">
        <v>0</v>
      </c>
      <c r="I280" s="30">
        <v>0</v>
      </c>
      <c r="J280" s="30">
        <v>0</v>
      </c>
      <c r="K280" s="30">
        <v>787201600</v>
      </c>
      <c r="L280" s="30">
        <v>0</v>
      </c>
      <c r="M280" s="29">
        <f t="shared" si="5"/>
        <v>0</v>
      </c>
      <c r="N280" s="19" t="s">
        <v>595</v>
      </c>
    </row>
    <row r="281" spans="1:14" ht="36.75" customHeight="1">
      <c r="A281" s="14" t="s">
        <v>5</v>
      </c>
      <c r="B281" s="5" t="s">
        <v>591</v>
      </c>
      <c r="C281" s="5" t="s">
        <v>596</v>
      </c>
      <c r="D281" s="8">
        <v>466684140</v>
      </c>
      <c r="E281" s="7">
        <v>168875730</v>
      </c>
      <c r="F281" s="30">
        <v>297808410</v>
      </c>
      <c r="G281" s="30">
        <v>0</v>
      </c>
      <c r="H281" s="30">
        <v>0</v>
      </c>
      <c r="I281" s="30">
        <v>0</v>
      </c>
      <c r="J281" s="30">
        <v>0</v>
      </c>
      <c r="K281" s="30">
        <v>297808410</v>
      </c>
      <c r="L281" s="30">
        <v>0</v>
      </c>
      <c r="M281" s="29">
        <f t="shared" si="5"/>
        <v>0</v>
      </c>
      <c r="N281" s="19" t="s">
        <v>291</v>
      </c>
    </row>
    <row r="282" spans="1:14" ht="36.75" customHeight="1">
      <c r="A282" s="14" t="s">
        <v>5</v>
      </c>
      <c r="B282" s="5" t="s">
        <v>591</v>
      </c>
      <c r="C282" s="5" t="s">
        <v>597</v>
      </c>
      <c r="D282" s="8">
        <v>985000000</v>
      </c>
      <c r="E282" s="7">
        <v>810024320</v>
      </c>
      <c r="F282" s="30">
        <v>174975680</v>
      </c>
      <c r="G282" s="30">
        <v>0</v>
      </c>
      <c r="H282" s="30">
        <v>0</v>
      </c>
      <c r="I282" s="30">
        <v>0</v>
      </c>
      <c r="J282" s="30">
        <v>0</v>
      </c>
      <c r="K282" s="30">
        <v>174975680</v>
      </c>
      <c r="L282" s="30">
        <v>0</v>
      </c>
      <c r="M282" s="29">
        <f t="shared" si="5"/>
        <v>0</v>
      </c>
      <c r="N282" s="19" t="s">
        <v>598</v>
      </c>
    </row>
    <row r="283" spans="1:14" ht="36.75" customHeight="1">
      <c r="A283" s="14" t="s">
        <v>5</v>
      </c>
      <c r="B283" s="5" t="s">
        <v>599</v>
      </c>
      <c r="C283" s="5" t="s">
        <v>600</v>
      </c>
      <c r="D283" s="8">
        <v>615000000</v>
      </c>
      <c r="E283" s="7">
        <v>455800000</v>
      </c>
      <c r="F283" s="30">
        <v>159200000</v>
      </c>
      <c r="G283" s="30">
        <v>0</v>
      </c>
      <c r="H283" s="30">
        <v>0</v>
      </c>
      <c r="I283" s="30">
        <v>0</v>
      </c>
      <c r="J283" s="30">
        <v>0</v>
      </c>
      <c r="K283" s="30">
        <v>159200000</v>
      </c>
      <c r="L283" s="30">
        <v>0</v>
      </c>
      <c r="M283" s="29">
        <f t="shared" si="5"/>
        <v>0</v>
      </c>
      <c r="N283" s="19" t="s">
        <v>601</v>
      </c>
    </row>
    <row r="284" spans="1:14" ht="36.75" customHeight="1">
      <c r="A284" s="14" t="s">
        <v>5</v>
      </c>
      <c r="B284" s="5" t="s">
        <v>599</v>
      </c>
      <c r="C284" s="5" t="s">
        <v>602</v>
      </c>
      <c r="D284" s="8">
        <v>1280000000</v>
      </c>
      <c r="E284" s="7">
        <v>641152380</v>
      </c>
      <c r="F284" s="30">
        <v>638847620</v>
      </c>
      <c r="G284" s="30">
        <v>0</v>
      </c>
      <c r="H284" s="30">
        <v>0</v>
      </c>
      <c r="I284" s="30">
        <v>0</v>
      </c>
      <c r="J284" s="30">
        <v>0</v>
      </c>
      <c r="K284" s="30">
        <v>638847620</v>
      </c>
      <c r="L284" s="30">
        <v>0</v>
      </c>
      <c r="M284" s="29">
        <f t="shared" si="5"/>
        <v>0</v>
      </c>
      <c r="N284" s="19" t="s">
        <v>603</v>
      </c>
    </row>
    <row r="285" spans="1:14" ht="36.75" customHeight="1">
      <c r="A285" s="14" t="s">
        <v>5</v>
      </c>
      <c r="B285" s="5" t="s">
        <v>599</v>
      </c>
      <c r="C285" s="5" t="s">
        <v>604</v>
      </c>
      <c r="D285" s="8">
        <v>1731000000</v>
      </c>
      <c r="E285" s="7">
        <v>1577600000</v>
      </c>
      <c r="F285" s="30">
        <v>153400000</v>
      </c>
      <c r="G285" s="30">
        <v>153400000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29">
        <f t="shared" si="5"/>
        <v>0</v>
      </c>
      <c r="N285" s="19" t="s">
        <v>291</v>
      </c>
    </row>
    <row r="286" spans="1:14" ht="36.75" customHeight="1">
      <c r="A286" s="14" t="s">
        <v>5</v>
      </c>
      <c r="B286" s="5" t="s">
        <v>114</v>
      </c>
      <c r="C286" s="5" t="s">
        <v>606</v>
      </c>
      <c r="D286" s="8">
        <v>710000000</v>
      </c>
      <c r="E286" s="7">
        <v>572878210</v>
      </c>
      <c r="F286" s="30">
        <v>137121790</v>
      </c>
      <c r="G286" s="30">
        <v>0</v>
      </c>
      <c r="H286" s="30">
        <v>0</v>
      </c>
      <c r="I286" s="30">
        <v>0</v>
      </c>
      <c r="J286" s="30">
        <v>0</v>
      </c>
      <c r="K286" s="30">
        <v>137121790</v>
      </c>
      <c r="L286" s="30">
        <v>0</v>
      </c>
      <c r="M286" s="29">
        <f t="shared" si="5"/>
        <v>0</v>
      </c>
      <c r="N286" s="19" t="s">
        <v>607</v>
      </c>
    </row>
    <row r="287" spans="1:14" ht="36.75" customHeight="1">
      <c r="A287" s="14" t="s">
        <v>5</v>
      </c>
      <c r="B287" s="5" t="s">
        <v>114</v>
      </c>
      <c r="C287" s="5" t="s">
        <v>608</v>
      </c>
      <c r="D287" s="8">
        <v>1411840000</v>
      </c>
      <c r="E287" s="7">
        <v>1157541490</v>
      </c>
      <c r="F287" s="30">
        <v>254298510</v>
      </c>
      <c r="G287" s="30">
        <v>254298510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29">
        <f t="shared" si="5"/>
        <v>0</v>
      </c>
      <c r="N287" s="19" t="s">
        <v>607</v>
      </c>
    </row>
    <row r="288" spans="1:14" ht="36.75" customHeight="1">
      <c r="A288" s="14" t="s">
        <v>5</v>
      </c>
      <c r="B288" s="5" t="s">
        <v>201</v>
      </c>
      <c r="C288" s="5" t="s">
        <v>609</v>
      </c>
      <c r="D288" s="8">
        <v>10078517370</v>
      </c>
      <c r="E288" s="7">
        <v>8297671820</v>
      </c>
      <c r="F288" s="30">
        <v>1780845550</v>
      </c>
      <c r="G288" s="30">
        <v>0</v>
      </c>
      <c r="H288" s="30">
        <v>0</v>
      </c>
      <c r="I288" s="30">
        <v>0</v>
      </c>
      <c r="J288" s="30">
        <v>0</v>
      </c>
      <c r="K288" s="30">
        <v>1780845550</v>
      </c>
      <c r="L288" s="30">
        <v>0</v>
      </c>
      <c r="M288" s="29">
        <f t="shared" si="5"/>
        <v>0</v>
      </c>
      <c r="N288" s="19" t="s">
        <v>610</v>
      </c>
    </row>
    <row r="289" spans="1:14" ht="36.75" customHeight="1">
      <c r="A289" s="14" t="s">
        <v>5</v>
      </c>
      <c r="B289" s="5" t="s">
        <v>201</v>
      </c>
      <c r="C289" s="5" t="s">
        <v>611</v>
      </c>
      <c r="D289" s="8">
        <v>839500000</v>
      </c>
      <c r="E289" s="7">
        <v>622600000</v>
      </c>
      <c r="F289" s="30">
        <v>216900000</v>
      </c>
      <c r="G289" s="30">
        <v>216900000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29">
        <f t="shared" si="5"/>
        <v>0</v>
      </c>
      <c r="N289" s="19" t="s">
        <v>612</v>
      </c>
    </row>
    <row r="290" spans="1:14" ht="36.75" customHeight="1">
      <c r="A290" s="14" t="s">
        <v>5</v>
      </c>
      <c r="B290" s="5" t="s">
        <v>201</v>
      </c>
      <c r="C290" s="5" t="s">
        <v>613</v>
      </c>
      <c r="D290" s="8">
        <v>1601630000</v>
      </c>
      <c r="E290" s="7">
        <v>1480090000</v>
      </c>
      <c r="F290" s="30">
        <v>121540000</v>
      </c>
      <c r="G290" s="30">
        <v>0</v>
      </c>
      <c r="H290" s="30">
        <v>0</v>
      </c>
      <c r="I290" s="30">
        <v>0</v>
      </c>
      <c r="J290" s="30">
        <v>0</v>
      </c>
      <c r="K290" s="30">
        <v>121540000</v>
      </c>
      <c r="L290" s="30">
        <v>0</v>
      </c>
      <c r="M290" s="29">
        <f t="shared" si="5"/>
        <v>0</v>
      </c>
      <c r="N290" s="19" t="s">
        <v>614</v>
      </c>
    </row>
    <row r="291" spans="1:14" ht="36.75" customHeight="1">
      <c r="A291" s="14" t="s">
        <v>5</v>
      </c>
      <c r="B291" s="5" t="s">
        <v>615</v>
      </c>
      <c r="C291" s="5" t="s">
        <v>616</v>
      </c>
      <c r="D291" s="8">
        <v>485136000</v>
      </c>
      <c r="E291" s="7">
        <v>176837835</v>
      </c>
      <c r="F291" s="30">
        <v>308298165</v>
      </c>
      <c r="G291" s="30">
        <v>0</v>
      </c>
      <c r="H291" s="30">
        <v>0</v>
      </c>
      <c r="I291" s="30">
        <v>0</v>
      </c>
      <c r="J291" s="30">
        <v>0</v>
      </c>
      <c r="K291" s="30">
        <v>308298165</v>
      </c>
      <c r="L291" s="30">
        <v>0</v>
      </c>
      <c r="M291" s="29">
        <f t="shared" si="5"/>
        <v>0</v>
      </c>
      <c r="N291" s="19" t="s">
        <v>617</v>
      </c>
    </row>
    <row r="292" spans="1:14" ht="36.75" customHeight="1">
      <c r="A292" s="14" t="s">
        <v>5</v>
      </c>
      <c r="B292" s="5" t="s">
        <v>615</v>
      </c>
      <c r="C292" s="5" t="s">
        <v>618</v>
      </c>
      <c r="D292" s="8">
        <v>662000000</v>
      </c>
      <c r="E292" s="7">
        <v>428562950</v>
      </c>
      <c r="F292" s="30">
        <v>233437050</v>
      </c>
      <c r="G292" s="30">
        <v>233437050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29">
        <f t="shared" si="5"/>
        <v>0</v>
      </c>
      <c r="N292" s="19" t="s">
        <v>619</v>
      </c>
    </row>
    <row r="293" spans="1:14" ht="36.75" customHeight="1">
      <c r="A293" s="14" t="s">
        <v>5</v>
      </c>
      <c r="B293" s="5" t="s">
        <v>615</v>
      </c>
      <c r="C293" s="5" t="s">
        <v>620</v>
      </c>
      <c r="D293" s="8">
        <v>1369549540</v>
      </c>
      <c r="E293" s="7">
        <v>1149349240</v>
      </c>
      <c r="F293" s="30">
        <v>220200300</v>
      </c>
      <c r="G293" s="30">
        <v>0</v>
      </c>
      <c r="H293" s="30">
        <v>0</v>
      </c>
      <c r="I293" s="30">
        <v>0</v>
      </c>
      <c r="J293" s="30">
        <v>0</v>
      </c>
      <c r="K293" s="30">
        <v>220200300</v>
      </c>
      <c r="L293" s="30">
        <v>0</v>
      </c>
      <c r="M293" s="29">
        <f t="shared" si="5"/>
        <v>0</v>
      </c>
      <c r="N293" s="19" t="s">
        <v>621</v>
      </c>
    </row>
    <row r="294" spans="1:14" ht="36.75" customHeight="1">
      <c r="A294" s="14" t="s">
        <v>5</v>
      </c>
      <c r="B294" s="5" t="s">
        <v>615</v>
      </c>
      <c r="C294" s="5" t="s">
        <v>622</v>
      </c>
      <c r="D294" s="8">
        <v>2712637460</v>
      </c>
      <c r="E294" s="7">
        <v>928200730</v>
      </c>
      <c r="F294" s="30">
        <v>1784436730</v>
      </c>
      <c r="G294" s="30">
        <v>1138923650</v>
      </c>
      <c r="H294" s="30">
        <v>0</v>
      </c>
      <c r="I294" s="30">
        <v>0</v>
      </c>
      <c r="J294" s="30">
        <v>0</v>
      </c>
      <c r="K294" s="30">
        <v>645513080</v>
      </c>
      <c r="L294" s="30">
        <v>0</v>
      </c>
      <c r="M294" s="29">
        <f t="shared" si="5"/>
        <v>0</v>
      </c>
      <c r="N294" s="19" t="s">
        <v>623</v>
      </c>
    </row>
    <row r="295" spans="1:14" ht="36.75" customHeight="1">
      <c r="A295" s="14" t="s">
        <v>5</v>
      </c>
      <c r="B295" s="5" t="s">
        <v>615</v>
      </c>
      <c r="C295" s="5" t="s">
        <v>624</v>
      </c>
      <c r="D295" s="8">
        <v>856862900</v>
      </c>
      <c r="E295" s="7">
        <v>151505740</v>
      </c>
      <c r="F295" s="30">
        <v>705357160</v>
      </c>
      <c r="G295" s="30">
        <v>0</v>
      </c>
      <c r="H295" s="30">
        <v>0</v>
      </c>
      <c r="I295" s="30">
        <v>705357160</v>
      </c>
      <c r="J295" s="30">
        <v>0</v>
      </c>
      <c r="K295" s="30">
        <v>0</v>
      </c>
      <c r="L295" s="30">
        <v>0</v>
      </c>
      <c r="M295" s="29">
        <f t="shared" si="5"/>
        <v>0</v>
      </c>
      <c r="N295" s="19" t="s">
        <v>625</v>
      </c>
    </row>
    <row r="296" spans="1:14" ht="36.75" customHeight="1">
      <c r="A296" s="14" t="s">
        <v>5</v>
      </c>
      <c r="B296" s="5" t="s">
        <v>626</v>
      </c>
      <c r="C296" s="5" t="s">
        <v>627</v>
      </c>
      <c r="D296" s="8">
        <v>483515000</v>
      </c>
      <c r="E296" s="7">
        <v>43336010</v>
      </c>
      <c r="F296" s="30">
        <v>440178990</v>
      </c>
      <c r="G296" s="30">
        <v>0</v>
      </c>
      <c r="H296" s="30">
        <v>0</v>
      </c>
      <c r="I296" s="30">
        <v>440178990</v>
      </c>
      <c r="J296" s="30">
        <v>0</v>
      </c>
      <c r="K296" s="30">
        <v>0</v>
      </c>
      <c r="L296" s="30">
        <v>0</v>
      </c>
      <c r="M296" s="29">
        <f t="shared" si="5"/>
        <v>0</v>
      </c>
      <c r="N296" s="19" t="s">
        <v>628</v>
      </c>
    </row>
    <row r="297" spans="1:14" ht="36.75" customHeight="1">
      <c r="A297" s="14" t="s">
        <v>5</v>
      </c>
      <c r="B297" s="5" t="s">
        <v>511</v>
      </c>
      <c r="C297" s="5" t="s">
        <v>629</v>
      </c>
      <c r="D297" s="8">
        <v>597525000</v>
      </c>
      <c r="E297" s="7">
        <v>439137310</v>
      </c>
      <c r="F297" s="30">
        <v>158387690</v>
      </c>
      <c r="G297" s="30">
        <v>0</v>
      </c>
      <c r="H297" s="30">
        <v>0</v>
      </c>
      <c r="I297" s="30">
        <v>0</v>
      </c>
      <c r="J297" s="30">
        <v>0</v>
      </c>
      <c r="K297" s="30">
        <v>158387690</v>
      </c>
      <c r="L297" s="30">
        <v>0</v>
      </c>
      <c r="M297" s="29">
        <f t="shared" si="5"/>
        <v>0</v>
      </c>
      <c r="N297" s="19" t="s">
        <v>291</v>
      </c>
    </row>
    <row r="298" spans="1:14" ht="36.75" customHeight="1">
      <c r="A298" s="14" t="s">
        <v>5</v>
      </c>
      <c r="B298" s="5" t="s">
        <v>131</v>
      </c>
      <c r="C298" s="5" t="s">
        <v>630</v>
      </c>
      <c r="D298" s="8">
        <v>264000000</v>
      </c>
      <c r="E298" s="7">
        <v>156838770</v>
      </c>
      <c r="F298" s="30">
        <v>107161230</v>
      </c>
      <c r="G298" s="30">
        <v>0</v>
      </c>
      <c r="H298" s="30">
        <v>0</v>
      </c>
      <c r="I298" s="30">
        <v>0</v>
      </c>
      <c r="J298" s="30">
        <v>0</v>
      </c>
      <c r="K298" s="30">
        <v>107161230</v>
      </c>
      <c r="L298" s="30">
        <v>0</v>
      </c>
      <c r="M298" s="29">
        <f t="shared" si="5"/>
        <v>0</v>
      </c>
      <c r="N298" s="19" t="s">
        <v>291</v>
      </c>
    </row>
    <row r="299" spans="1:14" ht="36.75" customHeight="1">
      <c r="A299" s="14" t="s">
        <v>5</v>
      </c>
      <c r="B299" s="5" t="s">
        <v>131</v>
      </c>
      <c r="C299" s="5" t="s">
        <v>631</v>
      </c>
      <c r="D299" s="8">
        <v>1255220200</v>
      </c>
      <c r="E299" s="7">
        <v>1030014460</v>
      </c>
      <c r="F299" s="30">
        <v>225205740</v>
      </c>
      <c r="G299" s="30">
        <v>60486919</v>
      </c>
      <c r="H299" s="30">
        <v>0</v>
      </c>
      <c r="I299" s="30">
        <v>164718821</v>
      </c>
      <c r="J299" s="30">
        <v>0</v>
      </c>
      <c r="K299" s="30">
        <v>0</v>
      </c>
      <c r="L299" s="30">
        <v>0</v>
      </c>
      <c r="M299" s="29">
        <f t="shared" si="5"/>
        <v>0</v>
      </c>
      <c r="N299" s="19" t="s">
        <v>632</v>
      </c>
    </row>
    <row r="300" spans="1:14" ht="36.75" customHeight="1">
      <c r="A300" s="14" t="s">
        <v>5</v>
      </c>
      <c r="B300" s="5" t="s">
        <v>131</v>
      </c>
      <c r="C300" s="5" t="s">
        <v>633</v>
      </c>
      <c r="D300" s="8">
        <v>881673280</v>
      </c>
      <c r="E300" s="7">
        <v>627616000</v>
      </c>
      <c r="F300" s="30">
        <v>254057280</v>
      </c>
      <c r="G300" s="30">
        <v>0</v>
      </c>
      <c r="H300" s="30">
        <v>0</v>
      </c>
      <c r="I300" s="30">
        <v>254057280</v>
      </c>
      <c r="J300" s="30">
        <v>0</v>
      </c>
      <c r="K300" s="30"/>
      <c r="L300" s="30">
        <v>0</v>
      </c>
      <c r="M300" s="29">
        <f t="shared" si="5"/>
        <v>0</v>
      </c>
      <c r="N300" s="19" t="s">
        <v>632</v>
      </c>
    </row>
    <row r="301" spans="1:14" ht="36.75" customHeight="1">
      <c r="A301" s="14" t="s">
        <v>5</v>
      </c>
      <c r="B301" s="5" t="s">
        <v>574</v>
      </c>
      <c r="C301" s="5" t="s">
        <v>634</v>
      </c>
      <c r="D301" s="8">
        <v>8388900000</v>
      </c>
      <c r="E301" s="7">
        <v>8001310414</v>
      </c>
      <c r="F301" s="30">
        <v>387589586</v>
      </c>
      <c r="G301" s="30">
        <v>387589586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29">
        <f t="shared" si="5"/>
        <v>0</v>
      </c>
      <c r="N301" s="19" t="s">
        <v>291</v>
      </c>
    </row>
    <row r="302" spans="1:14" ht="36.75" customHeight="1">
      <c r="A302" s="14" t="s">
        <v>5</v>
      </c>
      <c r="B302" s="5" t="s">
        <v>574</v>
      </c>
      <c r="C302" s="5" t="s">
        <v>635</v>
      </c>
      <c r="D302" s="8">
        <v>2578530330</v>
      </c>
      <c r="E302" s="7">
        <v>1429942850</v>
      </c>
      <c r="F302" s="30">
        <v>1148587480</v>
      </c>
      <c r="G302" s="30">
        <v>1148587480</v>
      </c>
      <c r="H302" s="30">
        <v>0</v>
      </c>
      <c r="I302" s="30">
        <v>0</v>
      </c>
      <c r="J302" s="30">
        <v>0</v>
      </c>
      <c r="K302" s="30">
        <v>0</v>
      </c>
      <c r="L302" s="30">
        <v>0</v>
      </c>
      <c r="M302" s="29">
        <f t="shared" si="5"/>
        <v>0</v>
      </c>
      <c r="N302" s="19" t="s">
        <v>291</v>
      </c>
    </row>
    <row r="303" spans="1:14" ht="36.75" customHeight="1">
      <c r="A303" s="14" t="s">
        <v>5</v>
      </c>
      <c r="B303" s="5" t="s">
        <v>574</v>
      </c>
      <c r="C303" s="5" t="s">
        <v>636</v>
      </c>
      <c r="D303" s="8">
        <v>5004668350</v>
      </c>
      <c r="E303" s="7">
        <v>3880705350</v>
      </c>
      <c r="F303" s="30">
        <v>1123963000</v>
      </c>
      <c r="G303" s="30">
        <v>1123963000</v>
      </c>
      <c r="H303" s="30">
        <v>0</v>
      </c>
      <c r="I303" s="30">
        <v>0</v>
      </c>
      <c r="J303" s="30">
        <v>0</v>
      </c>
      <c r="K303" s="30">
        <v>0</v>
      </c>
      <c r="L303" s="30">
        <v>0</v>
      </c>
      <c r="M303" s="29">
        <f t="shared" si="5"/>
        <v>0</v>
      </c>
      <c r="N303" s="19" t="s">
        <v>637</v>
      </c>
    </row>
    <row r="304" spans="1:14" ht="36.75" customHeight="1">
      <c r="A304" s="14" t="s">
        <v>5</v>
      </c>
      <c r="B304" s="5" t="s">
        <v>574</v>
      </c>
      <c r="C304" s="5" t="s">
        <v>638</v>
      </c>
      <c r="D304" s="8">
        <v>1372676050</v>
      </c>
      <c r="E304" s="7">
        <v>290762890</v>
      </c>
      <c r="F304" s="30">
        <v>1081913160</v>
      </c>
      <c r="G304" s="30">
        <v>423269700</v>
      </c>
      <c r="H304" s="30">
        <v>0</v>
      </c>
      <c r="I304" s="30">
        <v>658643460</v>
      </c>
      <c r="J304" s="30">
        <v>0</v>
      </c>
      <c r="K304" s="30">
        <v>0</v>
      </c>
      <c r="L304" s="30">
        <v>0</v>
      </c>
      <c r="M304" s="29">
        <f t="shared" si="5"/>
        <v>0</v>
      </c>
      <c r="N304" s="19" t="s">
        <v>639</v>
      </c>
    </row>
    <row r="305" spans="1:14" ht="36.75" customHeight="1">
      <c r="A305" s="14" t="s">
        <v>5</v>
      </c>
      <c r="B305" s="5" t="s">
        <v>180</v>
      </c>
      <c r="C305" s="5" t="s">
        <v>640</v>
      </c>
      <c r="D305" s="8">
        <v>391000000</v>
      </c>
      <c r="E305" s="7">
        <v>227342600</v>
      </c>
      <c r="F305" s="30">
        <v>163657400</v>
      </c>
      <c r="G305" s="30">
        <v>0</v>
      </c>
      <c r="H305" s="30">
        <v>0</v>
      </c>
      <c r="I305" s="30">
        <v>163657400</v>
      </c>
      <c r="J305" s="30">
        <v>0</v>
      </c>
      <c r="K305" s="30">
        <v>0</v>
      </c>
      <c r="L305" s="30">
        <v>0</v>
      </c>
      <c r="M305" s="29">
        <f t="shared" si="5"/>
        <v>0</v>
      </c>
      <c r="N305" s="19" t="s">
        <v>291</v>
      </c>
    </row>
    <row r="306" spans="1:14" ht="36.75" customHeight="1">
      <c r="A306" s="14" t="s">
        <v>5</v>
      </c>
      <c r="B306" s="5" t="s">
        <v>180</v>
      </c>
      <c r="C306" s="5" t="s">
        <v>640</v>
      </c>
      <c r="D306" s="8">
        <v>10774560460</v>
      </c>
      <c r="E306" s="7">
        <v>10514488020</v>
      </c>
      <c r="F306" s="30">
        <v>260072440</v>
      </c>
      <c r="G306" s="30">
        <v>0</v>
      </c>
      <c r="H306" s="30">
        <v>0</v>
      </c>
      <c r="I306" s="30"/>
      <c r="J306" s="30">
        <v>0</v>
      </c>
      <c r="K306" s="30">
        <v>260072440</v>
      </c>
      <c r="L306" s="30">
        <v>0</v>
      </c>
      <c r="M306" s="29">
        <f t="shared" si="5"/>
        <v>0</v>
      </c>
      <c r="N306" s="19" t="s">
        <v>291</v>
      </c>
    </row>
    <row r="307" spans="1:14" ht="36.75" customHeight="1">
      <c r="A307" s="14" t="s">
        <v>5</v>
      </c>
      <c r="B307" s="5" t="s">
        <v>180</v>
      </c>
      <c r="C307" s="5" t="s">
        <v>641</v>
      </c>
      <c r="D307" s="8">
        <v>11555097060</v>
      </c>
      <c r="E307" s="7">
        <v>10626207720</v>
      </c>
      <c r="F307" s="30">
        <v>928889340</v>
      </c>
      <c r="G307" s="30">
        <v>0</v>
      </c>
      <c r="H307" s="30">
        <v>0</v>
      </c>
      <c r="I307" s="30"/>
      <c r="J307" s="30"/>
      <c r="K307" s="30">
        <v>928889340</v>
      </c>
      <c r="L307" s="30">
        <v>0</v>
      </c>
      <c r="M307" s="29">
        <f t="shared" si="5"/>
        <v>0</v>
      </c>
      <c r="N307" s="19" t="s">
        <v>291</v>
      </c>
    </row>
    <row r="308" spans="1:14" ht="36.75" customHeight="1">
      <c r="A308" s="14" t="s">
        <v>5</v>
      </c>
      <c r="B308" s="5" t="s">
        <v>180</v>
      </c>
      <c r="C308" s="5" t="s">
        <v>642</v>
      </c>
      <c r="D308" s="8">
        <v>19138857610</v>
      </c>
      <c r="E308" s="7">
        <v>18758878140</v>
      </c>
      <c r="F308" s="30">
        <v>379979470</v>
      </c>
      <c r="G308" s="30">
        <v>0</v>
      </c>
      <c r="H308" s="30">
        <v>0</v>
      </c>
      <c r="I308" s="30">
        <v>0</v>
      </c>
      <c r="J308" s="30">
        <v>379979470</v>
      </c>
      <c r="K308" s="30">
        <v>0</v>
      </c>
      <c r="L308" s="30">
        <v>0</v>
      </c>
      <c r="M308" s="29">
        <f t="shared" si="5"/>
        <v>0</v>
      </c>
      <c r="N308" s="19" t="s">
        <v>643</v>
      </c>
    </row>
    <row r="309" spans="1:14" ht="36.75" customHeight="1">
      <c r="A309" s="14" t="s">
        <v>5</v>
      </c>
      <c r="B309" s="5" t="s">
        <v>180</v>
      </c>
      <c r="C309" s="5" t="s">
        <v>644</v>
      </c>
      <c r="D309" s="8">
        <v>2504236650</v>
      </c>
      <c r="E309" s="7">
        <v>2374772390</v>
      </c>
      <c r="F309" s="30">
        <v>129464260</v>
      </c>
      <c r="G309" s="30">
        <v>0</v>
      </c>
      <c r="H309" s="30">
        <v>0</v>
      </c>
      <c r="I309" s="30">
        <v>0</v>
      </c>
      <c r="J309" s="30">
        <v>129464260</v>
      </c>
      <c r="K309" s="30">
        <v>0</v>
      </c>
      <c r="L309" s="30">
        <v>0</v>
      </c>
      <c r="M309" s="29">
        <f t="shared" si="5"/>
        <v>0</v>
      </c>
      <c r="N309" s="19" t="s">
        <v>643</v>
      </c>
    </row>
    <row r="310" spans="1:14" ht="36.75" customHeight="1">
      <c r="A310" s="14" t="s">
        <v>5</v>
      </c>
      <c r="B310" s="5" t="s">
        <v>180</v>
      </c>
      <c r="C310" s="5" t="s">
        <v>645</v>
      </c>
      <c r="D310" s="8">
        <v>2323391640</v>
      </c>
      <c r="E310" s="7">
        <v>2197404800</v>
      </c>
      <c r="F310" s="30">
        <v>125986840</v>
      </c>
      <c r="G310" s="30">
        <v>0</v>
      </c>
      <c r="H310" s="30">
        <v>0</v>
      </c>
      <c r="I310" s="30"/>
      <c r="J310" s="30"/>
      <c r="K310" s="30">
        <v>125986840</v>
      </c>
      <c r="L310" s="30">
        <v>0</v>
      </c>
      <c r="M310" s="29">
        <f t="shared" si="5"/>
        <v>0</v>
      </c>
      <c r="N310" s="19" t="s">
        <v>291</v>
      </c>
    </row>
    <row r="311" spans="1:14" ht="36.75" customHeight="1">
      <c r="A311" s="14" t="s">
        <v>5</v>
      </c>
      <c r="B311" s="5" t="s">
        <v>180</v>
      </c>
      <c r="C311" s="5" t="s">
        <v>646</v>
      </c>
      <c r="D311" s="8">
        <v>321000000</v>
      </c>
      <c r="E311" s="7">
        <v>0</v>
      </c>
      <c r="F311" s="30">
        <v>321000000</v>
      </c>
      <c r="G311" s="30">
        <v>0</v>
      </c>
      <c r="H311" s="30">
        <v>0</v>
      </c>
      <c r="I311" s="30">
        <v>321000000</v>
      </c>
      <c r="J311" s="30">
        <v>0</v>
      </c>
      <c r="K311" s="30">
        <v>0</v>
      </c>
      <c r="L311" s="30">
        <v>0</v>
      </c>
      <c r="M311" s="29">
        <f t="shared" si="5"/>
        <v>0</v>
      </c>
      <c r="N311" s="19" t="s">
        <v>647</v>
      </c>
    </row>
    <row r="312" spans="1:14" ht="36.75" customHeight="1">
      <c r="A312" s="14" t="s">
        <v>5</v>
      </c>
      <c r="B312" s="5" t="s">
        <v>150</v>
      </c>
      <c r="C312" s="5" t="s">
        <v>648</v>
      </c>
      <c r="D312" s="8">
        <v>3112717000</v>
      </c>
      <c r="E312" s="7">
        <v>2931321000</v>
      </c>
      <c r="F312" s="30">
        <v>181396000</v>
      </c>
      <c r="G312" s="30">
        <v>181396000</v>
      </c>
      <c r="H312" s="30">
        <v>0</v>
      </c>
      <c r="I312" s="30">
        <v>0</v>
      </c>
      <c r="J312" s="30">
        <v>0</v>
      </c>
      <c r="K312" s="30">
        <v>0</v>
      </c>
      <c r="L312" s="30">
        <v>0</v>
      </c>
      <c r="M312" s="29">
        <f t="shared" si="5"/>
        <v>0</v>
      </c>
      <c r="N312" s="19" t="s">
        <v>649</v>
      </c>
    </row>
    <row r="313" spans="1:14" ht="36.75" customHeight="1">
      <c r="A313" s="14" t="s">
        <v>5</v>
      </c>
      <c r="B313" s="5" t="s">
        <v>150</v>
      </c>
      <c r="C313" s="5" t="s">
        <v>650</v>
      </c>
      <c r="D313" s="8">
        <v>794260000</v>
      </c>
      <c r="E313" s="7">
        <v>655625050</v>
      </c>
      <c r="F313" s="30">
        <v>138634950</v>
      </c>
      <c r="G313" s="30">
        <v>138634950</v>
      </c>
      <c r="H313" s="30">
        <v>0</v>
      </c>
      <c r="I313" s="30">
        <v>0</v>
      </c>
      <c r="J313" s="30">
        <v>0</v>
      </c>
      <c r="K313" s="30">
        <v>0</v>
      </c>
      <c r="L313" s="30">
        <v>0</v>
      </c>
      <c r="M313" s="29">
        <f t="shared" si="5"/>
        <v>0</v>
      </c>
      <c r="N313" s="19" t="s">
        <v>250</v>
      </c>
    </row>
    <row r="314" spans="1:14" ht="36.75" customHeight="1">
      <c r="A314" s="14" t="s">
        <v>5</v>
      </c>
      <c r="B314" s="5" t="s">
        <v>150</v>
      </c>
      <c r="C314" s="5" t="s">
        <v>651</v>
      </c>
      <c r="D314" s="8">
        <v>300000000</v>
      </c>
      <c r="E314" s="7">
        <v>194995500</v>
      </c>
      <c r="F314" s="30">
        <v>105004500</v>
      </c>
      <c r="G314" s="30">
        <v>105004500</v>
      </c>
      <c r="H314" s="30">
        <v>0</v>
      </c>
      <c r="I314" s="30">
        <v>0</v>
      </c>
      <c r="J314" s="30">
        <v>0</v>
      </c>
      <c r="K314" s="30">
        <v>0</v>
      </c>
      <c r="L314" s="30">
        <v>0</v>
      </c>
      <c r="M314" s="29">
        <f t="shared" si="5"/>
        <v>0</v>
      </c>
      <c r="N314" s="19" t="s">
        <v>652</v>
      </c>
    </row>
    <row r="315" spans="1:14" ht="36.75" customHeight="1">
      <c r="A315" s="14" t="s">
        <v>5</v>
      </c>
      <c r="B315" s="5" t="s">
        <v>150</v>
      </c>
      <c r="C315" s="5" t="s">
        <v>653</v>
      </c>
      <c r="D315" s="8">
        <v>1429060000</v>
      </c>
      <c r="E315" s="7">
        <v>1302648000</v>
      </c>
      <c r="F315" s="30">
        <v>126412000</v>
      </c>
      <c r="G315" s="30">
        <v>0</v>
      </c>
      <c r="H315" s="30">
        <v>0</v>
      </c>
      <c r="I315" s="30">
        <v>0</v>
      </c>
      <c r="J315" s="30">
        <v>0</v>
      </c>
      <c r="K315" s="30">
        <v>126412000</v>
      </c>
      <c r="L315" s="30">
        <v>0</v>
      </c>
      <c r="M315" s="29">
        <f t="shared" si="5"/>
        <v>0</v>
      </c>
      <c r="N315" s="19" t="s">
        <v>654</v>
      </c>
    </row>
    <row r="316" spans="1:14" ht="36.75" customHeight="1">
      <c r="A316" s="14" t="s">
        <v>5</v>
      </c>
      <c r="B316" s="5" t="s">
        <v>655</v>
      </c>
      <c r="C316" s="5" t="s">
        <v>656</v>
      </c>
      <c r="D316" s="8">
        <v>1761225000</v>
      </c>
      <c r="E316" s="7">
        <v>1657062000</v>
      </c>
      <c r="F316" s="30">
        <v>104163000</v>
      </c>
      <c r="G316" s="30">
        <v>104163000</v>
      </c>
      <c r="H316" s="30">
        <v>0</v>
      </c>
      <c r="I316" s="30">
        <v>0</v>
      </c>
      <c r="J316" s="30">
        <v>0</v>
      </c>
      <c r="K316" s="30">
        <v>0</v>
      </c>
      <c r="L316" s="30">
        <v>0</v>
      </c>
      <c r="M316" s="29">
        <f t="shared" si="5"/>
        <v>0</v>
      </c>
      <c r="N316" s="19" t="s">
        <v>657</v>
      </c>
    </row>
    <row r="317" spans="1:14" ht="36.75" customHeight="1">
      <c r="A317" s="14" t="s">
        <v>5</v>
      </c>
      <c r="B317" s="5" t="s">
        <v>655</v>
      </c>
      <c r="C317" s="5" t="s">
        <v>658</v>
      </c>
      <c r="D317" s="8">
        <v>600000000</v>
      </c>
      <c r="E317" s="7">
        <v>379673500</v>
      </c>
      <c r="F317" s="30">
        <v>220326500</v>
      </c>
      <c r="G317" s="30">
        <v>220326500</v>
      </c>
      <c r="H317" s="30">
        <v>0</v>
      </c>
      <c r="I317" s="30">
        <v>0</v>
      </c>
      <c r="J317" s="30">
        <v>0</v>
      </c>
      <c r="K317" s="30">
        <v>0</v>
      </c>
      <c r="L317" s="30">
        <v>0</v>
      </c>
      <c r="M317" s="29">
        <f t="shared" si="5"/>
        <v>0</v>
      </c>
      <c r="N317" s="19" t="s">
        <v>659</v>
      </c>
    </row>
    <row r="318" spans="1:14" ht="36.75" customHeight="1">
      <c r="A318" s="14" t="s">
        <v>5</v>
      </c>
      <c r="B318" s="5" t="s">
        <v>660</v>
      </c>
      <c r="C318" s="5" t="s">
        <v>661</v>
      </c>
      <c r="D318" s="8">
        <v>300000000</v>
      </c>
      <c r="E318" s="7">
        <v>125000000</v>
      </c>
      <c r="F318" s="30">
        <v>175000000</v>
      </c>
      <c r="G318" s="30">
        <v>17500000</v>
      </c>
      <c r="H318" s="30">
        <v>0</v>
      </c>
      <c r="I318" s="30">
        <v>0</v>
      </c>
      <c r="J318" s="30">
        <v>0</v>
      </c>
      <c r="K318" s="30">
        <v>157500000</v>
      </c>
      <c r="L318" s="30">
        <v>0</v>
      </c>
      <c r="M318" s="29">
        <f t="shared" si="5"/>
        <v>0</v>
      </c>
      <c r="N318" s="19" t="s">
        <v>662</v>
      </c>
    </row>
    <row r="319" spans="1:14" ht="36.75" customHeight="1">
      <c r="A319" s="14" t="s">
        <v>5</v>
      </c>
      <c r="B319" s="5" t="s">
        <v>660</v>
      </c>
      <c r="C319" s="5" t="s">
        <v>663</v>
      </c>
      <c r="D319" s="8">
        <v>280000000</v>
      </c>
      <c r="E319" s="7">
        <v>166618200</v>
      </c>
      <c r="F319" s="30">
        <v>113381800</v>
      </c>
      <c r="G319" s="30">
        <v>0</v>
      </c>
      <c r="H319" s="30">
        <v>0</v>
      </c>
      <c r="I319" s="30">
        <v>0</v>
      </c>
      <c r="J319" s="30">
        <v>0</v>
      </c>
      <c r="K319" s="30">
        <v>113381800</v>
      </c>
      <c r="L319" s="30">
        <v>0</v>
      </c>
      <c r="M319" s="29">
        <f t="shared" si="5"/>
        <v>0</v>
      </c>
      <c r="N319" s="19" t="s">
        <v>664</v>
      </c>
    </row>
    <row r="320" spans="1:14" ht="36.75" customHeight="1">
      <c r="A320" s="14" t="s">
        <v>5</v>
      </c>
      <c r="B320" s="5" t="s">
        <v>660</v>
      </c>
      <c r="C320" s="5" t="s">
        <v>665</v>
      </c>
      <c r="D320" s="8">
        <v>443085000</v>
      </c>
      <c r="E320" s="7">
        <v>164073000</v>
      </c>
      <c r="F320" s="30">
        <v>279012000</v>
      </c>
      <c r="G320" s="30">
        <v>0</v>
      </c>
      <c r="H320" s="30">
        <v>0</v>
      </c>
      <c r="I320" s="30">
        <v>0</v>
      </c>
      <c r="J320" s="30">
        <v>0</v>
      </c>
      <c r="K320" s="30">
        <v>279012000</v>
      </c>
      <c r="L320" s="30">
        <v>0</v>
      </c>
      <c r="M320" s="29">
        <f t="shared" si="5"/>
        <v>0</v>
      </c>
      <c r="N320" s="19" t="s">
        <v>666</v>
      </c>
    </row>
    <row r="321" spans="1:14" ht="36.75" customHeight="1">
      <c r="A321" s="14" t="s">
        <v>5</v>
      </c>
      <c r="B321" s="5" t="s">
        <v>660</v>
      </c>
      <c r="C321" s="5" t="s">
        <v>667</v>
      </c>
      <c r="D321" s="8">
        <v>3228045000</v>
      </c>
      <c r="E321" s="7">
        <v>2805096900</v>
      </c>
      <c r="F321" s="30">
        <v>422948100</v>
      </c>
      <c r="G321" s="30">
        <v>422948100</v>
      </c>
      <c r="H321" s="30">
        <v>0</v>
      </c>
      <c r="I321" s="30">
        <v>0</v>
      </c>
      <c r="J321" s="30">
        <v>0</v>
      </c>
      <c r="K321" s="30">
        <v>0</v>
      </c>
      <c r="L321" s="30">
        <v>0</v>
      </c>
      <c r="M321" s="29">
        <f t="shared" si="5"/>
        <v>0</v>
      </c>
      <c r="N321" s="19" t="s">
        <v>668</v>
      </c>
    </row>
    <row r="322" spans="1:14" ht="36.75" customHeight="1">
      <c r="A322" s="14" t="s">
        <v>5</v>
      </c>
      <c r="B322" s="5" t="s">
        <v>669</v>
      </c>
      <c r="C322" s="5" t="s">
        <v>670</v>
      </c>
      <c r="D322" s="8">
        <v>368021000</v>
      </c>
      <c r="E322" s="7">
        <v>184010500</v>
      </c>
      <c r="F322" s="30">
        <v>184010500</v>
      </c>
      <c r="G322" s="30">
        <v>184010500</v>
      </c>
      <c r="H322" s="30">
        <v>0</v>
      </c>
      <c r="I322" s="30">
        <v>0</v>
      </c>
      <c r="J322" s="30">
        <v>0</v>
      </c>
      <c r="K322" s="30">
        <v>0</v>
      </c>
      <c r="L322" s="30">
        <v>0</v>
      </c>
      <c r="M322" s="29">
        <f t="shared" si="5"/>
        <v>0</v>
      </c>
      <c r="N322" s="19" t="s">
        <v>671</v>
      </c>
    </row>
    <row r="323" spans="1:14" ht="36.75" customHeight="1">
      <c r="A323" s="14" t="s">
        <v>6</v>
      </c>
      <c r="B323" s="5" t="s">
        <v>144</v>
      </c>
      <c r="C323" s="5" t="s">
        <v>672</v>
      </c>
      <c r="D323" s="8">
        <v>290000000</v>
      </c>
      <c r="E323" s="7">
        <v>189980000</v>
      </c>
      <c r="F323" s="30">
        <v>100020000</v>
      </c>
      <c r="G323" s="29">
        <v>0</v>
      </c>
      <c r="H323" s="29">
        <v>0</v>
      </c>
      <c r="I323" s="29">
        <v>0</v>
      </c>
      <c r="J323" s="29"/>
      <c r="K323" s="29">
        <v>100020000</v>
      </c>
      <c r="L323" s="29">
        <v>0</v>
      </c>
      <c r="M323" s="29">
        <f t="shared" si="5"/>
        <v>0</v>
      </c>
      <c r="N323" s="19" t="s">
        <v>673</v>
      </c>
    </row>
    <row r="324" spans="1:14" ht="36.75" customHeight="1">
      <c r="A324" s="14" t="s">
        <v>6</v>
      </c>
      <c r="B324" s="5" t="s">
        <v>674</v>
      </c>
      <c r="C324" s="5" t="s">
        <v>675</v>
      </c>
      <c r="D324" s="8">
        <v>3707524140</v>
      </c>
      <c r="E324" s="7">
        <v>3580638710</v>
      </c>
      <c r="F324" s="30">
        <v>126885430</v>
      </c>
      <c r="G324" s="29">
        <v>0</v>
      </c>
      <c r="H324" s="29">
        <v>0</v>
      </c>
      <c r="I324" s="29">
        <v>0</v>
      </c>
      <c r="J324" s="29">
        <v>13950000</v>
      </c>
      <c r="K324" s="29">
        <f>3707524140-3594588710</f>
        <v>112935430</v>
      </c>
      <c r="L324" s="29">
        <v>0</v>
      </c>
      <c r="M324" s="29">
        <f t="shared" si="5"/>
        <v>0</v>
      </c>
      <c r="N324" s="19" t="s">
        <v>676</v>
      </c>
    </row>
    <row r="325" spans="1:14" ht="36.75" customHeight="1">
      <c r="A325" s="14" t="s">
        <v>6</v>
      </c>
      <c r="B325" s="5" t="s">
        <v>677</v>
      </c>
      <c r="C325" s="5" t="s">
        <v>678</v>
      </c>
      <c r="D325" s="8">
        <v>466250000</v>
      </c>
      <c r="E325" s="7">
        <v>356306462</v>
      </c>
      <c r="F325" s="30">
        <v>109943538</v>
      </c>
      <c r="G325" s="29">
        <v>109943538</v>
      </c>
      <c r="H325" s="29">
        <v>0</v>
      </c>
      <c r="I325" s="29"/>
      <c r="J325" s="29">
        <v>0</v>
      </c>
      <c r="K325" s="29"/>
      <c r="L325" s="29">
        <v>0</v>
      </c>
      <c r="M325" s="29">
        <f t="shared" si="5"/>
        <v>0</v>
      </c>
      <c r="N325" s="19" t="s">
        <v>679</v>
      </c>
    </row>
    <row r="326" spans="1:14" ht="36.75" customHeight="1">
      <c r="A326" s="14" t="s">
        <v>6</v>
      </c>
      <c r="B326" s="5" t="s">
        <v>669</v>
      </c>
      <c r="C326" s="5" t="s">
        <v>680</v>
      </c>
      <c r="D326" s="8">
        <v>3504000000</v>
      </c>
      <c r="E326" s="7">
        <v>3201700560</v>
      </c>
      <c r="F326" s="30">
        <v>302299440</v>
      </c>
      <c r="G326" s="29">
        <v>0</v>
      </c>
      <c r="H326" s="29">
        <v>0</v>
      </c>
      <c r="I326" s="29">
        <v>0</v>
      </c>
      <c r="J326" s="29">
        <v>0</v>
      </c>
      <c r="K326" s="29">
        <v>302299440</v>
      </c>
      <c r="L326" s="29">
        <v>0</v>
      </c>
      <c r="M326" s="29">
        <f t="shared" si="5"/>
        <v>0</v>
      </c>
      <c r="N326" s="19" t="s">
        <v>681</v>
      </c>
    </row>
    <row r="327" spans="1:14" ht="36.75" customHeight="1">
      <c r="A327" s="14" t="s">
        <v>6</v>
      </c>
      <c r="B327" s="5" t="s">
        <v>669</v>
      </c>
      <c r="C327" s="5" t="s">
        <v>682</v>
      </c>
      <c r="D327" s="8">
        <v>2177650000</v>
      </c>
      <c r="E327" s="7">
        <v>2036256920</v>
      </c>
      <c r="F327" s="30">
        <v>141393080</v>
      </c>
      <c r="G327" s="29">
        <v>141393080</v>
      </c>
      <c r="H327" s="29">
        <v>0</v>
      </c>
      <c r="I327" s="29">
        <v>0</v>
      </c>
      <c r="J327" s="29">
        <v>0</v>
      </c>
      <c r="K327" s="29">
        <v>0</v>
      </c>
      <c r="L327" s="29">
        <v>0</v>
      </c>
      <c r="M327" s="29">
        <f t="shared" si="5"/>
        <v>0</v>
      </c>
      <c r="N327" s="19" t="s">
        <v>683</v>
      </c>
    </row>
    <row r="328" spans="1:14" ht="36.75" customHeight="1">
      <c r="A328" s="14" t="s">
        <v>6</v>
      </c>
      <c r="B328" s="5" t="s">
        <v>669</v>
      </c>
      <c r="C328" s="5" t="s">
        <v>684</v>
      </c>
      <c r="D328" s="8">
        <v>230000000</v>
      </c>
      <c r="E328" s="7">
        <v>98930670</v>
      </c>
      <c r="F328" s="30">
        <v>131069330</v>
      </c>
      <c r="G328" s="29">
        <v>0</v>
      </c>
      <c r="H328" s="29">
        <v>23000000</v>
      </c>
      <c r="I328" s="29">
        <v>0</v>
      </c>
      <c r="J328" s="29">
        <v>0</v>
      </c>
      <c r="K328" s="29">
        <v>108069330</v>
      </c>
      <c r="L328" s="29">
        <v>0</v>
      </c>
      <c r="M328" s="29">
        <f t="shared" ref="M328:M391" si="6">F328-G328-H328-I328-J328-K328-L328</f>
        <v>0</v>
      </c>
      <c r="N328" s="19" t="s">
        <v>685</v>
      </c>
    </row>
    <row r="329" spans="1:14" ht="36.75" customHeight="1">
      <c r="A329" s="14" t="s">
        <v>6</v>
      </c>
      <c r="B329" s="5" t="s">
        <v>669</v>
      </c>
      <c r="C329" s="5" t="s">
        <v>686</v>
      </c>
      <c r="D329" s="8">
        <v>595322000</v>
      </c>
      <c r="E329" s="7">
        <v>471334000</v>
      </c>
      <c r="F329" s="30">
        <v>123988000</v>
      </c>
      <c r="G329" s="29">
        <v>123988000</v>
      </c>
      <c r="H329" s="30">
        <v>0</v>
      </c>
      <c r="I329" s="29">
        <v>0</v>
      </c>
      <c r="J329" s="29">
        <v>0</v>
      </c>
      <c r="K329" s="29">
        <v>0</v>
      </c>
      <c r="L329" s="29">
        <v>0</v>
      </c>
      <c r="M329" s="29">
        <f t="shared" si="6"/>
        <v>0</v>
      </c>
      <c r="N329" s="19" t="s">
        <v>687</v>
      </c>
    </row>
    <row r="330" spans="1:14" ht="36.75" customHeight="1">
      <c r="A330" s="14" t="s">
        <v>6</v>
      </c>
      <c r="B330" s="5" t="s">
        <v>688</v>
      </c>
      <c r="C330" s="5" t="s">
        <v>689</v>
      </c>
      <c r="D330" s="8">
        <v>685756000</v>
      </c>
      <c r="E330" s="7">
        <v>0</v>
      </c>
      <c r="F330" s="30">
        <v>685756000</v>
      </c>
      <c r="G330" s="30">
        <v>0</v>
      </c>
      <c r="H330" s="30">
        <v>0</v>
      </c>
      <c r="I330" s="29">
        <v>0</v>
      </c>
      <c r="J330" s="29">
        <v>0</v>
      </c>
      <c r="K330" s="30">
        <v>685756000</v>
      </c>
      <c r="L330" s="29">
        <v>0</v>
      </c>
      <c r="M330" s="29">
        <f t="shared" si="6"/>
        <v>0</v>
      </c>
      <c r="N330" s="19" t="s">
        <v>690</v>
      </c>
    </row>
    <row r="331" spans="1:14" ht="36.75" customHeight="1">
      <c r="A331" s="14" t="s">
        <v>6</v>
      </c>
      <c r="B331" s="5" t="s">
        <v>688</v>
      </c>
      <c r="C331" s="5" t="s">
        <v>689</v>
      </c>
      <c r="D331" s="8">
        <v>187877000</v>
      </c>
      <c r="E331" s="7">
        <v>0</v>
      </c>
      <c r="F331" s="30">
        <v>187877000</v>
      </c>
      <c r="G331" s="30">
        <v>0</v>
      </c>
      <c r="H331" s="30">
        <v>0</v>
      </c>
      <c r="I331" s="29">
        <v>0</v>
      </c>
      <c r="J331" s="29">
        <v>0</v>
      </c>
      <c r="K331" s="29">
        <v>187877000</v>
      </c>
      <c r="L331" s="29">
        <v>0</v>
      </c>
      <c r="M331" s="29">
        <f t="shared" si="6"/>
        <v>0</v>
      </c>
      <c r="N331" s="19" t="s">
        <v>691</v>
      </c>
    </row>
    <row r="332" spans="1:14" ht="36.75" customHeight="1">
      <c r="A332" s="14" t="s">
        <v>6</v>
      </c>
      <c r="B332" s="5" t="s">
        <v>209</v>
      </c>
      <c r="C332" s="5" t="s">
        <v>692</v>
      </c>
      <c r="D332" s="8">
        <v>2488944830</v>
      </c>
      <c r="E332" s="7">
        <v>713954080</v>
      </c>
      <c r="F332" s="30">
        <v>1774990750</v>
      </c>
      <c r="G332" s="30">
        <v>0</v>
      </c>
      <c r="H332" s="30">
        <v>0</v>
      </c>
      <c r="I332" s="30">
        <v>1774990750</v>
      </c>
      <c r="J332" s="29">
        <v>0</v>
      </c>
      <c r="K332" s="29">
        <v>0</v>
      </c>
      <c r="L332" s="29">
        <v>0</v>
      </c>
      <c r="M332" s="29">
        <f t="shared" si="6"/>
        <v>0</v>
      </c>
      <c r="N332" s="19" t="s">
        <v>693</v>
      </c>
    </row>
    <row r="333" spans="1:14" ht="36.75" customHeight="1">
      <c r="A333" s="14" t="s">
        <v>6</v>
      </c>
      <c r="B333" s="5" t="s">
        <v>209</v>
      </c>
      <c r="C333" s="5" t="s">
        <v>694</v>
      </c>
      <c r="D333" s="8">
        <v>2487000000</v>
      </c>
      <c r="E333" s="7">
        <v>1926757540</v>
      </c>
      <c r="F333" s="30">
        <v>560242460</v>
      </c>
      <c r="G333" s="30">
        <v>0</v>
      </c>
      <c r="H333" s="30">
        <v>0</v>
      </c>
      <c r="I333" s="30">
        <v>560242460</v>
      </c>
      <c r="J333" s="29">
        <v>0</v>
      </c>
      <c r="K333" s="29">
        <v>0</v>
      </c>
      <c r="L333" s="29">
        <v>0</v>
      </c>
      <c r="M333" s="29">
        <f t="shared" si="6"/>
        <v>0</v>
      </c>
      <c r="N333" s="19" t="s">
        <v>693</v>
      </c>
    </row>
    <row r="334" spans="1:14" ht="36.75" customHeight="1">
      <c r="A334" s="14" t="s">
        <v>6</v>
      </c>
      <c r="B334" s="5" t="s">
        <v>209</v>
      </c>
      <c r="C334" s="5" t="s">
        <v>695</v>
      </c>
      <c r="D334" s="8">
        <v>438040000</v>
      </c>
      <c r="E334" s="7">
        <v>332501820</v>
      </c>
      <c r="F334" s="30">
        <v>105538180</v>
      </c>
      <c r="G334" s="30">
        <v>0</v>
      </c>
      <c r="H334" s="30">
        <v>0</v>
      </c>
      <c r="I334" s="34">
        <v>0</v>
      </c>
      <c r="J334" s="29">
        <v>0</v>
      </c>
      <c r="K334" s="29">
        <v>105538180</v>
      </c>
      <c r="L334" s="29">
        <v>0</v>
      </c>
      <c r="M334" s="29">
        <f t="shared" si="6"/>
        <v>0</v>
      </c>
      <c r="N334" s="19" t="s">
        <v>696</v>
      </c>
    </row>
    <row r="335" spans="1:14" ht="36.75" customHeight="1">
      <c r="A335" s="14" t="s">
        <v>6</v>
      </c>
      <c r="B335" s="5" t="s">
        <v>209</v>
      </c>
      <c r="C335" s="5" t="s">
        <v>697</v>
      </c>
      <c r="D335" s="8">
        <v>515280000</v>
      </c>
      <c r="E335" s="7">
        <v>411655220</v>
      </c>
      <c r="F335" s="30">
        <v>103624780</v>
      </c>
      <c r="G335" s="29">
        <v>103624780</v>
      </c>
      <c r="H335" s="30">
        <v>0</v>
      </c>
      <c r="I335" s="34">
        <v>0</v>
      </c>
      <c r="J335" s="29">
        <v>0</v>
      </c>
      <c r="K335" s="29">
        <v>0</v>
      </c>
      <c r="L335" s="29">
        <v>0</v>
      </c>
      <c r="M335" s="29">
        <f t="shared" si="6"/>
        <v>0</v>
      </c>
      <c r="N335" s="19" t="s">
        <v>698</v>
      </c>
    </row>
    <row r="336" spans="1:14" ht="36.75" customHeight="1">
      <c r="A336" s="14" t="s">
        <v>6</v>
      </c>
      <c r="B336" s="5" t="s">
        <v>699</v>
      </c>
      <c r="C336" s="5" t="s">
        <v>700</v>
      </c>
      <c r="D336" s="8">
        <v>15000000000</v>
      </c>
      <c r="E336" s="7">
        <v>13179624620</v>
      </c>
      <c r="F336" s="30">
        <v>1820375380</v>
      </c>
      <c r="G336" s="30">
        <v>0</v>
      </c>
      <c r="H336" s="30">
        <v>0</v>
      </c>
      <c r="I336" s="34">
        <v>0</v>
      </c>
      <c r="J336" s="29">
        <v>0</v>
      </c>
      <c r="K336" s="29">
        <v>1820375380</v>
      </c>
      <c r="L336" s="29">
        <v>0</v>
      </c>
      <c r="M336" s="29">
        <f t="shared" si="6"/>
        <v>0</v>
      </c>
      <c r="N336" s="19" t="s">
        <v>701</v>
      </c>
    </row>
    <row r="337" spans="1:14" ht="36.75" customHeight="1">
      <c r="A337" s="14" t="s">
        <v>6</v>
      </c>
      <c r="B337" s="5" t="s">
        <v>699</v>
      </c>
      <c r="C337" s="5" t="s">
        <v>429</v>
      </c>
      <c r="D337" s="8">
        <v>1204500000</v>
      </c>
      <c r="E337" s="7">
        <v>756290920</v>
      </c>
      <c r="F337" s="30">
        <v>448209080</v>
      </c>
      <c r="G337" s="30">
        <v>0</v>
      </c>
      <c r="H337" s="30">
        <v>0</v>
      </c>
      <c r="I337" s="34">
        <v>0</v>
      </c>
      <c r="J337" s="29">
        <v>0</v>
      </c>
      <c r="K337" s="29">
        <v>448209080</v>
      </c>
      <c r="L337" s="29">
        <v>0</v>
      </c>
      <c r="M337" s="29">
        <f t="shared" si="6"/>
        <v>0</v>
      </c>
      <c r="N337" s="19" t="s">
        <v>702</v>
      </c>
    </row>
    <row r="338" spans="1:14" ht="36.75" customHeight="1">
      <c r="A338" s="14" t="s">
        <v>6</v>
      </c>
      <c r="B338" s="5" t="s">
        <v>699</v>
      </c>
      <c r="C338" s="5" t="s">
        <v>703</v>
      </c>
      <c r="D338" s="8">
        <v>3100000000</v>
      </c>
      <c r="E338" s="7">
        <v>2879839000</v>
      </c>
      <c r="F338" s="30">
        <v>220161000</v>
      </c>
      <c r="G338" s="30">
        <v>0</v>
      </c>
      <c r="H338" s="30">
        <v>0</v>
      </c>
      <c r="I338" s="34">
        <v>0</v>
      </c>
      <c r="J338" s="29">
        <v>0</v>
      </c>
      <c r="K338" s="29">
        <v>220161000</v>
      </c>
      <c r="L338" s="29">
        <v>0</v>
      </c>
      <c r="M338" s="29">
        <f t="shared" si="6"/>
        <v>0</v>
      </c>
      <c r="N338" s="19" t="s">
        <v>704</v>
      </c>
    </row>
    <row r="339" spans="1:14" ht="36.75" customHeight="1">
      <c r="A339" s="14" t="s">
        <v>6</v>
      </c>
      <c r="B339" s="5" t="s">
        <v>699</v>
      </c>
      <c r="C339" s="5" t="s">
        <v>705</v>
      </c>
      <c r="D339" s="8">
        <v>3531274100</v>
      </c>
      <c r="E339" s="7">
        <v>3338998902</v>
      </c>
      <c r="F339" s="30">
        <v>192275198</v>
      </c>
      <c r="G339" s="30">
        <v>0</v>
      </c>
      <c r="H339" s="30">
        <v>0</v>
      </c>
      <c r="I339" s="29">
        <v>150000000</v>
      </c>
      <c r="J339" s="29">
        <v>42275198</v>
      </c>
      <c r="K339" s="29">
        <v>0</v>
      </c>
      <c r="L339" s="29">
        <v>0</v>
      </c>
      <c r="M339" s="29">
        <f t="shared" si="6"/>
        <v>0</v>
      </c>
      <c r="N339" s="19" t="s">
        <v>706</v>
      </c>
    </row>
    <row r="340" spans="1:14" ht="36.75" customHeight="1">
      <c r="A340" s="14" t="s">
        <v>6</v>
      </c>
      <c r="B340" s="5" t="s">
        <v>699</v>
      </c>
      <c r="C340" s="5" t="s">
        <v>707</v>
      </c>
      <c r="D340" s="8">
        <v>1241000000</v>
      </c>
      <c r="E340" s="7">
        <v>1125508280</v>
      </c>
      <c r="F340" s="30">
        <v>115491720</v>
      </c>
      <c r="G340" s="30">
        <v>0</v>
      </c>
      <c r="H340" s="30">
        <v>0</v>
      </c>
      <c r="I340" s="34">
        <v>0</v>
      </c>
      <c r="J340" s="29">
        <v>115491720</v>
      </c>
      <c r="K340" s="29">
        <v>0</v>
      </c>
      <c r="L340" s="29">
        <v>0</v>
      </c>
      <c r="M340" s="29">
        <f t="shared" si="6"/>
        <v>0</v>
      </c>
      <c r="N340" s="19" t="s">
        <v>708</v>
      </c>
    </row>
    <row r="341" spans="1:14" ht="36.75" customHeight="1">
      <c r="A341" s="14" t="s">
        <v>6</v>
      </c>
      <c r="B341" s="5" t="s">
        <v>709</v>
      </c>
      <c r="C341" s="5" t="s">
        <v>697</v>
      </c>
      <c r="D341" s="8">
        <v>270060000</v>
      </c>
      <c r="E341" s="7">
        <v>13594630</v>
      </c>
      <c r="F341" s="30">
        <v>256465370</v>
      </c>
      <c r="G341" s="30">
        <v>0</v>
      </c>
      <c r="H341" s="30">
        <v>0</v>
      </c>
      <c r="I341" s="34">
        <v>0</v>
      </c>
      <c r="J341" s="34">
        <v>0</v>
      </c>
      <c r="K341" s="29">
        <v>256465370</v>
      </c>
      <c r="L341" s="29">
        <v>0</v>
      </c>
      <c r="M341" s="29">
        <f t="shared" si="6"/>
        <v>0</v>
      </c>
      <c r="N341" s="19" t="s">
        <v>710</v>
      </c>
    </row>
    <row r="342" spans="1:14" ht="36.75" customHeight="1">
      <c r="A342" s="14" t="s">
        <v>6</v>
      </c>
      <c r="B342" s="5" t="s">
        <v>314</v>
      </c>
      <c r="C342" s="5" t="s">
        <v>711</v>
      </c>
      <c r="D342" s="8">
        <v>4397926000</v>
      </c>
      <c r="E342" s="7">
        <v>3197926000</v>
      </c>
      <c r="F342" s="30">
        <v>1200000000</v>
      </c>
      <c r="G342" s="29">
        <v>1200000000</v>
      </c>
      <c r="H342" s="30">
        <v>0</v>
      </c>
      <c r="I342" s="34">
        <v>0</v>
      </c>
      <c r="J342" s="34">
        <v>0</v>
      </c>
      <c r="K342" s="29">
        <v>0</v>
      </c>
      <c r="L342" s="29">
        <v>0</v>
      </c>
      <c r="M342" s="29">
        <f t="shared" si="6"/>
        <v>0</v>
      </c>
      <c r="N342" s="19" t="s">
        <v>712</v>
      </c>
    </row>
    <row r="343" spans="1:14" ht="36.75" customHeight="1">
      <c r="A343" s="14" t="s">
        <v>6</v>
      </c>
      <c r="B343" s="5" t="s">
        <v>314</v>
      </c>
      <c r="C343" s="5" t="s">
        <v>713</v>
      </c>
      <c r="D343" s="8">
        <v>288183000</v>
      </c>
      <c r="E343" s="7">
        <v>186447700</v>
      </c>
      <c r="F343" s="30">
        <v>101735300</v>
      </c>
      <c r="G343" s="30">
        <v>0</v>
      </c>
      <c r="H343" s="30">
        <v>0</v>
      </c>
      <c r="I343" s="34">
        <v>0</v>
      </c>
      <c r="J343" s="29">
        <v>11505300</v>
      </c>
      <c r="K343" s="29">
        <v>90230000</v>
      </c>
      <c r="L343" s="29">
        <v>0</v>
      </c>
      <c r="M343" s="29">
        <f t="shared" si="6"/>
        <v>0</v>
      </c>
      <c r="N343" s="19" t="s">
        <v>714</v>
      </c>
    </row>
    <row r="344" spans="1:14" ht="36.75" customHeight="1">
      <c r="A344" s="14" t="s">
        <v>6</v>
      </c>
      <c r="B344" s="5" t="s">
        <v>146</v>
      </c>
      <c r="C344" s="5" t="s">
        <v>715</v>
      </c>
      <c r="D344" s="8">
        <v>554051000</v>
      </c>
      <c r="E344" s="7">
        <v>335569490</v>
      </c>
      <c r="F344" s="30">
        <v>218481510</v>
      </c>
      <c r="G344" s="30">
        <v>0</v>
      </c>
      <c r="H344" s="30">
        <v>0</v>
      </c>
      <c r="I344" s="34">
        <v>0</v>
      </c>
      <c r="J344" s="29">
        <v>0</v>
      </c>
      <c r="K344" s="29">
        <v>218481510</v>
      </c>
      <c r="L344" s="29">
        <v>0</v>
      </c>
      <c r="M344" s="29">
        <f t="shared" si="6"/>
        <v>0</v>
      </c>
      <c r="N344" s="19" t="s">
        <v>716</v>
      </c>
    </row>
    <row r="345" spans="1:14" ht="36.75" customHeight="1">
      <c r="A345" s="14" t="s">
        <v>6</v>
      </c>
      <c r="B345" s="5" t="s">
        <v>146</v>
      </c>
      <c r="C345" s="5" t="s">
        <v>717</v>
      </c>
      <c r="D345" s="8">
        <v>192500000</v>
      </c>
      <c r="E345" s="7">
        <v>0</v>
      </c>
      <c r="F345" s="30">
        <v>192500000</v>
      </c>
      <c r="G345" s="30">
        <v>0</v>
      </c>
      <c r="H345" s="30">
        <v>0</v>
      </c>
      <c r="I345" s="29">
        <v>192500000</v>
      </c>
      <c r="J345" s="29">
        <v>0</v>
      </c>
      <c r="K345" s="29">
        <v>0</v>
      </c>
      <c r="L345" s="29">
        <v>0</v>
      </c>
      <c r="M345" s="29">
        <f t="shared" si="6"/>
        <v>0</v>
      </c>
      <c r="N345" s="19" t="s">
        <v>214</v>
      </c>
    </row>
    <row r="346" spans="1:14" ht="36.75" customHeight="1">
      <c r="A346" s="14" t="s">
        <v>6</v>
      </c>
      <c r="B346" s="5" t="s">
        <v>146</v>
      </c>
      <c r="C346" s="5" t="s">
        <v>717</v>
      </c>
      <c r="D346" s="8">
        <v>157500000</v>
      </c>
      <c r="E346" s="7">
        <v>0</v>
      </c>
      <c r="F346" s="30">
        <v>157500000</v>
      </c>
      <c r="G346" s="30">
        <v>0</v>
      </c>
      <c r="H346" s="30">
        <v>0</v>
      </c>
      <c r="I346" s="29">
        <v>157500000</v>
      </c>
      <c r="J346" s="29">
        <v>0</v>
      </c>
      <c r="K346" s="29">
        <v>0</v>
      </c>
      <c r="L346" s="29">
        <v>0</v>
      </c>
      <c r="M346" s="29">
        <f t="shared" si="6"/>
        <v>0</v>
      </c>
      <c r="N346" s="19" t="s">
        <v>214</v>
      </c>
    </row>
    <row r="347" spans="1:14" ht="36.75" customHeight="1">
      <c r="A347" s="14" t="s">
        <v>6</v>
      </c>
      <c r="B347" s="5" t="s">
        <v>718</v>
      </c>
      <c r="C347" s="5" t="s">
        <v>719</v>
      </c>
      <c r="D347" s="8">
        <v>1246748850</v>
      </c>
      <c r="E347" s="7">
        <v>29850000</v>
      </c>
      <c r="F347" s="30">
        <v>1216898850</v>
      </c>
      <c r="G347" s="30">
        <v>0</v>
      </c>
      <c r="H347" s="30">
        <v>0</v>
      </c>
      <c r="I347" s="30">
        <v>1216898850</v>
      </c>
      <c r="J347" s="29">
        <v>0</v>
      </c>
      <c r="K347" s="29">
        <v>0</v>
      </c>
      <c r="L347" s="29">
        <v>0</v>
      </c>
      <c r="M347" s="29">
        <f t="shared" si="6"/>
        <v>0</v>
      </c>
      <c r="N347" s="19" t="s">
        <v>720</v>
      </c>
    </row>
    <row r="348" spans="1:14" ht="36.75" customHeight="1">
      <c r="A348" s="14" t="s">
        <v>6</v>
      </c>
      <c r="B348" s="5" t="s">
        <v>718</v>
      </c>
      <c r="C348" s="5" t="s">
        <v>721</v>
      </c>
      <c r="D348" s="8">
        <v>1774124000</v>
      </c>
      <c r="E348" s="7">
        <v>1337521000</v>
      </c>
      <c r="F348" s="30">
        <v>436603000</v>
      </c>
      <c r="G348" s="29">
        <v>0</v>
      </c>
      <c r="H348" s="29">
        <v>0</v>
      </c>
      <c r="I348" s="29">
        <v>436603000</v>
      </c>
      <c r="J348" s="29">
        <v>0</v>
      </c>
      <c r="K348" s="29">
        <v>0</v>
      </c>
      <c r="L348" s="29">
        <v>0</v>
      </c>
      <c r="M348" s="29">
        <f t="shared" si="6"/>
        <v>0</v>
      </c>
      <c r="N348" s="19" t="s">
        <v>722</v>
      </c>
    </row>
    <row r="349" spans="1:14" ht="36.75" customHeight="1">
      <c r="A349" s="14" t="s">
        <v>6</v>
      </c>
      <c r="B349" s="5" t="s">
        <v>718</v>
      </c>
      <c r="C349" s="5" t="s">
        <v>723</v>
      </c>
      <c r="D349" s="8">
        <v>1464260590</v>
      </c>
      <c r="E349" s="7">
        <v>1065244150</v>
      </c>
      <c r="F349" s="30">
        <v>399016440</v>
      </c>
      <c r="G349" s="29">
        <v>0</v>
      </c>
      <c r="H349" s="29">
        <v>0</v>
      </c>
      <c r="I349" s="29">
        <v>0</v>
      </c>
      <c r="J349" s="29">
        <v>0</v>
      </c>
      <c r="K349" s="29">
        <v>399016440</v>
      </c>
      <c r="L349" s="29">
        <v>0</v>
      </c>
      <c r="M349" s="29">
        <f t="shared" si="6"/>
        <v>0</v>
      </c>
      <c r="N349" s="19" t="s">
        <v>724</v>
      </c>
    </row>
    <row r="350" spans="1:14" ht="36.75" customHeight="1">
      <c r="A350" s="14" t="s">
        <v>6</v>
      </c>
      <c r="B350" s="5" t="s">
        <v>718</v>
      </c>
      <c r="C350" s="5" t="s">
        <v>725</v>
      </c>
      <c r="D350" s="8">
        <v>844978000</v>
      </c>
      <c r="E350" s="7">
        <v>620977200</v>
      </c>
      <c r="F350" s="30">
        <v>224000800</v>
      </c>
      <c r="G350" s="29">
        <v>0</v>
      </c>
      <c r="H350" s="29">
        <v>0</v>
      </c>
      <c r="I350" s="29">
        <v>0</v>
      </c>
      <c r="J350" s="29">
        <v>14528000</v>
      </c>
      <c r="K350" s="29">
        <v>209472800</v>
      </c>
      <c r="L350" s="29">
        <v>0</v>
      </c>
      <c r="M350" s="29">
        <f t="shared" si="6"/>
        <v>0</v>
      </c>
      <c r="N350" s="19" t="s">
        <v>726</v>
      </c>
    </row>
    <row r="351" spans="1:14" ht="36.75" customHeight="1">
      <c r="A351" s="14" t="s">
        <v>6</v>
      </c>
      <c r="B351" s="5" t="s">
        <v>718</v>
      </c>
      <c r="C351" s="5" t="s">
        <v>727</v>
      </c>
      <c r="D351" s="8">
        <v>892421000</v>
      </c>
      <c r="E351" s="7">
        <v>735342100</v>
      </c>
      <c r="F351" s="30">
        <v>157078900</v>
      </c>
      <c r="G351" s="29">
        <v>0</v>
      </c>
      <c r="H351" s="29">
        <v>0</v>
      </c>
      <c r="I351" s="29">
        <v>0</v>
      </c>
      <c r="J351" s="29">
        <v>0</v>
      </c>
      <c r="K351" s="29">
        <v>157078900</v>
      </c>
      <c r="L351" s="29">
        <v>0</v>
      </c>
      <c r="M351" s="29">
        <f t="shared" si="6"/>
        <v>0</v>
      </c>
      <c r="N351" s="19" t="s">
        <v>728</v>
      </c>
    </row>
    <row r="352" spans="1:14" ht="36.75" customHeight="1">
      <c r="A352" s="14" t="s">
        <v>6</v>
      </c>
      <c r="B352" s="5" t="s">
        <v>729</v>
      </c>
      <c r="C352" s="5" t="s">
        <v>730</v>
      </c>
      <c r="D352" s="8">
        <v>433680000</v>
      </c>
      <c r="E352" s="7">
        <v>186292100</v>
      </c>
      <c r="F352" s="30">
        <v>247387900</v>
      </c>
      <c r="G352" s="29">
        <v>0</v>
      </c>
      <c r="H352" s="29">
        <v>0</v>
      </c>
      <c r="I352" s="29">
        <v>0</v>
      </c>
      <c r="J352" s="29">
        <v>0</v>
      </c>
      <c r="K352" s="29">
        <v>247387900</v>
      </c>
      <c r="L352" s="29">
        <v>0</v>
      </c>
      <c r="M352" s="29">
        <f t="shared" si="6"/>
        <v>0</v>
      </c>
      <c r="N352" s="19" t="s">
        <v>726</v>
      </c>
    </row>
    <row r="353" spans="1:14" ht="36.75" customHeight="1">
      <c r="A353" s="14" t="s">
        <v>6</v>
      </c>
      <c r="B353" s="5" t="s">
        <v>729</v>
      </c>
      <c r="C353" s="5" t="s">
        <v>731</v>
      </c>
      <c r="D353" s="8">
        <v>1567000000</v>
      </c>
      <c r="E353" s="7">
        <v>1441730440</v>
      </c>
      <c r="F353" s="30">
        <v>125269560</v>
      </c>
      <c r="G353" s="29">
        <v>0</v>
      </c>
      <c r="H353" s="29">
        <v>0</v>
      </c>
      <c r="I353" s="29">
        <v>0</v>
      </c>
      <c r="J353" s="29">
        <v>0</v>
      </c>
      <c r="K353" s="29">
        <v>125269560</v>
      </c>
      <c r="L353" s="29">
        <v>0</v>
      </c>
      <c r="M353" s="29">
        <f t="shared" si="6"/>
        <v>0</v>
      </c>
      <c r="N353" s="19" t="s">
        <v>726</v>
      </c>
    </row>
    <row r="354" spans="1:14" ht="36.75" customHeight="1">
      <c r="A354" s="14" t="s">
        <v>6</v>
      </c>
      <c r="B354" s="5" t="s">
        <v>475</v>
      </c>
      <c r="C354" s="5" t="s">
        <v>175</v>
      </c>
      <c r="D354" s="8">
        <v>995529000</v>
      </c>
      <c r="E354" s="7">
        <v>625704230</v>
      </c>
      <c r="F354" s="30">
        <v>369824770</v>
      </c>
      <c r="G354" s="29">
        <v>369824770</v>
      </c>
      <c r="H354" s="29">
        <v>0</v>
      </c>
      <c r="I354" s="29">
        <v>0</v>
      </c>
      <c r="J354" s="29">
        <v>0</v>
      </c>
      <c r="K354" s="29">
        <v>0</v>
      </c>
      <c r="L354" s="29">
        <v>0</v>
      </c>
      <c r="M354" s="29">
        <f t="shared" si="6"/>
        <v>0</v>
      </c>
      <c r="N354" s="19" t="s">
        <v>732</v>
      </c>
    </row>
    <row r="355" spans="1:14" ht="36.75" customHeight="1">
      <c r="A355" s="14" t="s">
        <v>6</v>
      </c>
      <c r="B355" s="5" t="s">
        <v>475</v>
      </c>
      <c r="C355" s="5" t="s">
        <v>337</v>
      </c>
      <c r="D355" s="8">
        <v>1074317000</v>
      </c>
      <c r="E355" s="7">
        <v>781000000</v>
      </c>
      <c r="F355" s="30">
        <v>293317000</v>
      </c>
      <c r="G355" s="29">
        <v>0</v>
      </c>
      <c r="H355" s="29">
        <v>0</v>
      </c>
      <c r="I355" s="29">
        <v>0</v>
      </c>
      <c r="J355" s="29">
        <v>0</v>
      </c>
      <c r="K355" s="29">
        <v>293317000</v>
      </c>
      <c r="L355" s="29">
        <v>0</v>
      </c>
      <c r="M355" s="29">
        <f t="shared" si="6"/>
        <v>0</v>
      </c>
      <c r="N355" s="19" t="s">
        <v>733</v>
      </c>
    </row>
    <row r="356" spans="1:14" ht="36.75" customHeight="1">
      <c r="A356" s="14" t="s">
        <v>6</v>
      </c>
      <c r="B356" s="5" t="s">
        <v>475</v>
      </c>
      <c r="C356" s="5" t="s">
        <v>734</v>
      </c>
      <c r="D356" s="8">
        <v>491450000</v>
      </c>
      <c r="E356" s="7">
        <v>225987500</v>
      </c>
      <c r="F356" s="30">
        <v>265462500</v>
      </c>
      <c r="G356" s="29">
        <v>265462500</v>
      </c>
      <c r="H356" s="29">
        <v>0</v>
      </c>
      <c r="I356" s="29">
        <v>0</v>
      </c>
      <c r="J356" s="29">
        <v>0</v>
      </c>
      <c r="K356" s="29">
        <v>0</v>
      </c>
      <c r="L356" s="29">
        <v>0</v>
      </c>
      <c r="M356" s="29">
        <f t="shared" si="6"/>
        <v>0</v>
      </c>
      <c r="N356" s="19" t="s">
        <v>732</v>
      </c>
    </row>
    <row r="357" spans="1:14" ht="36.75" customHeight="1">
      <c r="A357" s="14" t="s">
        <v>6</v>
      </c>
      <c r="B357" s="5" t="s">
        <v>475</v>
      </c>
      <c r="C357" s="5" t="s">
        <v>735</v>
      </c>
      <c r="D357" s="8">
        <v>3145611000</v>
      </c>
      <c r="E357" s="7">
        <v>2935597530</v>
      </c>
      <c r="F357" s="30">
        <v>210013470</v>
      </c>
      <c r="G357" s="29">
        <v>210013470</v>
      </c>
      <c r="H357" s="29">
        <v>0</v>
      </c>
      <c r="I357" s="29">
        <v>0</v>
      </c>
      <c r="J357" s="29">
        <v>0</v>
      </c>
      <c r="K357" s="29">
        <v>0</v>
      </c>
      <c r="L357" s="29">
        <v>0</v>
      </c>
      <c r="M357" s="29">
        <f t="shared" si="6"/>
        <v>0</v>
      </c>
      <c r="N357" s="19" t="s">
        <v>736</v>
      </c>
    </row>
    <row r="358" spans="1:14" ht="36.75" customHeight="1">
      <c r="A358" s="14" t="s">
        <v>6</v>
      </c>
      <c r="B358" s="5" t="s">
        <v>475</v>
      </c>
      <c r="C358" s="5" t="s">
        <v>335</v>
      </c>
      <c r="D358" s="8">
        <v>1869340970</v>
      </c>
      <c r="E358" s="7">
        <v>1705857210</v>
      </c>
      <c r="F358" s="30">
        <v>163483760</v>
      </c>
      <c r="G358" s="29">
        <v>12529300</v>
      </c>
      <c r="H358" s="29">
        <v>0</v>
      </c>
      <c r="I358" s="29">
        <v>0</v>
      </c>
      <c r="J358" s="29">
        <v>0</v>
      </c>
      <c r="K358" s="29">
        <v>150954460</v>
      </c>
      <c r="L358" s="29">
        <v>0</v>
      </c>
      <c r="M358" s="29">
        <f t="shared" si="6"/>
        <v>0</v>
      </c>
      <c r="N358" s="19" t="s">
        <v>737</v>
      </c>
    </row>
    <row r="359" spans="1:14" ht="36.75" customHeight="1">
      <c r="A359" s="14" t="s">
        <v>6</v>
      </c>
      <c r="B359" s="5" t="s">
        <v>475</v>
      </c>
      <c r="C359" s="5" t="s">
        <v>738</v>
      </c>
      <c r="D359" s="8">
        <v>1410865000</v>
      </c>
      <c r="E359" s="7">
        <v>1259318670</v>
      </c>
      <c r="F359" s="30">
        <v>151546330</v>
      </c>
      <c r="G359" s="29">
        <v>151546330</v>
      </c>
      <c r="H359" s="29">
        <v>0</v>
      </c>
      <c r="I359" s="29">
        <v>0</v>
      </c>
      <c r="J359" s="29">
        <v>0</v>
      </c>
      <c r="K359" s="29">
        <v>0</v>
      </c>
      <c r="L359" s="29">
        <v>0</v>
      </c>
      <c r="M359" s="29">
        <f t="shared" si="6"/>
        <v>0</v>
      </c>
      <c r="N359" s="19" t="s">
        <v>739</v>
      </c>
    </row>
    <row r="360" spans="1:14" ht="36.75" customHeight="1">
      <c r="A360" s="14" t="s">
        <v>6</v>
      </c>
      <c r="B360" s="5" t="s">
        <v>475</v>
      </c>
      <c r="C360" s="5" t="s">
        <v>740</v>
      </c>
      <c r="D360" s="8">
        <v>26380380000</v>
      </c>
      <c r="E360" s="7">
        <v>26234262450</v>
      </c>
      <c r="F360" s="30">
        <v>146117550</v>
      </c>
      <c r="G360" s="29">
        <v>100921270</v>
      </c>
      <c r="H360" s="29">
        <v>0</v>
      </c>
      <c r="I360" s="29">
        <v>0</v>
      </c>
      <c r="J360" s="29">
        <v>0</v>
      </c>
      <c r="K360" s="29">
        <v>45196280</v>
      </c>
      <c r="L360" s="29">
        <v>0</v>
      </c>
      <c r="M360" s="29">
        <f t="shared" si="6"/>
        <v>0</v>
      </c>
      <c r="N360" s="19" t="s">
        <v>741</v>
      </c>
    </row>
    <row r="361" spans="1:14" ht="36.75" customHeight="1">
      <c r="A361" s="14" t="s">
        <v>6</v>
      </c>
      <c r="B361" s="5" t="s">
        <v>475</v>
      </c>
      <c r="C361" s="5" t="s">
        <v>742</v>
      </c>
      <c r="D361" s="8">
        <v>4138290000</v>
      </c>
      <c r="E361" s="7">
        <v>4021390000</v>
      </c>
      <c r="F361" s="30">
        <v>116900000</v>
      </c>
      <c r="G361" s="29">
        <v>0</v>
      </c>
      <c r="H361" s="29">
        <v>0</v>
      </c>
      <c r="I361" s="29">
        <v>0</v>
      </c>
      <c r="J361" s="29">
        <v>0</v>
      </c>
      <c r="K361" s="29">
        <v>116900000</v>
      </c>
      <c r="L361" s="29">
        <v>0</v>
      </c>
      <c r="M361" s="29">
        <f t="shared" si="6"/>
        <v>0</v>
      </c>
      <c r="N361" s="19" t="s">
        <v>741</v>
      </c>
    </row>
    <row r="362" spans="1:14" ht="36.75" customHeight="1">
      <c r="A362" s="14" t="s">
        <v>6</v>
      </c>
      <c r="B362" s="5" t="s">
        <v>475</v>
      </c>
      <c r="C362" s="5" t="s">
        <v>743</v>
      </c>
      <c r="D362" s="8">
        <v>50020351000</v>
      </c>
      <c r="E362" s="7">
        <v>49904071270</v>
      </c>
      <c r="F362" s="30">
        <v>116279730</v>
      </c>
      <c r="G362" s="29">
        <v>116279730</v>
      </c>
      <c r="H362" s="29">
        <v>0</v>
      </c>
      <c r="I362" s="29">
        <v>0</v>
      </c>
      <c r="J362" s="29">
        <v>0</v>
      </c>
      <c r="K362" s="29">
        <v>0</v>
      </c>
      <c r="L362" s="29">
        <v>0</v>
      </c>
      <c r="M362" s="29">
        <f t="shared" si="6"/>
        <v>0</v>
      </c>
      <c r="N362" s="19" t="s">
        <v>744</v>
      </c>
    </row>
    <row r="363" spans="1:14" ht="36.75" customHeight="1">
      <c r="A363" s="14" t="s">
        <v>6</v>
      </c>
      <c r="B363" s="5" t="s">
        <v>475</v>
      </c>
      <c r="C363" s="5" t="s">
        <v>745</v>
      </c>
      <c r="D363" s="8">
        <v>1188045000</v>
      </c>
      <c r="E363" s="7">
        <v>1073361740</v>
      </c>
      <c r="F363" s="30">
        <v>114683260</v>
      </c>
      <c r="G363" s="29">
        <v>100921270</v>
      </c>
      <c r="H363" s="29">
        <v>0</v>
      </c>
      <c r="I363" s="29">
        <v>0</v>
      </c>
      <c r="J363" s="29">
        <v>0</v>
      </c>
      <c r="K363" s="29">
        <v>13761990</v>
      </c>
      <c r="L363" s="29">
        <v>0</v>
      </c>
      <c r="M363" s="29">
        <f t="shared" si="6"/>
        <v>0</v>
      </c>
      <c r="N363" s="19" t="s">
        <v>746</v>
      </c>
    </row>
    <row r="364" spans="1:14" ht="36.75" customHeight="1">
      <c r="A364" s="14" t="s">
        <v>6</v>
      </c>
      <c r="B364" s="5" t="s">
        <v>475</v>
      </c>
      <c r="C364" s="5" t="s">
        <v>747</v>
      </c>
      <c r="D364" s="8">
        <v>11022501000</v>
      </c>
      <c r="E364" s="7">
        <v>10908357870</v>
      </c>
      <c r="F364" s="30">
        <v>114143130</v>
      </c>
      <c r="G364" s="29">
        <v>0</v>
      </c>
      <c r="H364" s="29">
        <v>0</v>
      </c>
      <c r="I364" s="29">
        <v>0</v>
      </c>
      <c r="J364" s="29">
        <v>0</v>
      </c>
      <c r="K364" s="29">
        <v>114143130</v>
      </c>
      <c r="L364" s="29">
        <v>0</v>
      </c>
      <c r="M364" s="29">
        <f t="shared" si="6"/>
        <v>0</v>
      </c>
      <c r="N364" s="19" t="s">
        <v>748</v>
      </c>
    </row>
    <row r="365" spans="1:14" ht="36.75" customHeight="1">
      <c r="A365" s="14" t="s">
        <v>6</v>
      </c>
      <c r="B365" s="5" t="s">
        <v>475</v>
      </c>
      <c r="C365" s="5" t="s">
        <v>749</v>
      </c>
      <c r="D365" s="8">
        <v>594788000</v>
      </c>
      <c r="E365" s="7">
        <v>486482150</v>
      </c>
      <c r="F365" s="30">
        <v>108305850</v>
      </c>
      <c r="G365" s="29">
        <v>108305805</v>
      </c>
      <c r="H365" s="29">
        <v>0</v>
      </c>
      <c r="I365" s="29">
        <v>0</v>
      </c>
      <c r="J365" s="29">
        <v>0</v>
      </c>
      <c r="K365" s="29">
        <v>45</v>
      </c>
      <c r="L365" s="29">
        <v>0</v>
      </c>
      <c r="M365" s="29">
        <f t="shared" si="6"/>
        <v>0</v>
      </c>
      <c r="N365" s="19" t="s">
        <v>732</v>
      </c>
    </row>
    <row r="366" spans="1:14" ht="36.75" customHeight="1">
      <c r="A366" s="14" t="s">
        <v>6</v>
      </c>
      <c r="B366" s="5" t="s">
        <v>750</v>
      </c>
      <c r="C366" s="5" t="s">
        <v>697</v>
      </c>
      <c r="D366" s="8">
        <v>281221000</v>
      </c>
      <c r="E366" s="7">
        <v>165887430</v>
      </c>
      <c r="F366" s="30">
        <v>115333570</v>
      </c>
      <c r="G366" s="29">
        <v>0</v>
      </c>
      <c r="H366" s="29">
        <v>0</v>
      </c>
      <c r="I366" s="29">
        <v>0</v>
      </c>
      <c r="J366" s="29">
        <v>0</v>
      </c>
      <c r="K366" s="30">
        <v>115333570</v>
      </c>
      <c r="L366" s="29">
        <v>0</v>
      </c>
      <c r="M366" s="29">
        <f t="shared" si="6"/>
        <v>0</v>
      </c>
      <c r="N366" s="19" t="s">
        <v>751</v>
      </c>
    </row>
    <row r="367" spans="1:14" ht="36.75" customHeight="1">
      <c r="A367" s="14" t="s">
        <v>6</v>
      </c>
      <c r="B367" s="5" t="s">
        <v>752</v>
      </c>
      <c r="C367" s="5" t="s">
        <v>753</v>
      </c>
      <c r="D367" s="8">
        <v>5382614000</v>
      </c>
      <c r="E367" s="7">
        <v>5044347740</v>
      </c>
      <c r="F367" s="30">
        <v>338266260</v>
      </c>
      <c r="G367" s="29">
        <v>0</v>
      </c>
      <c r="H367" s="33">
        <v>230016000</v>
      </c>
      <c r="I367" s="29">
        <v>0</v>
      </c>
      <c r="J367" s="33">
        <v>108250260</v>
      </c>
      <c r="K367" s="29">
        <v>0</v>
      </c>
      <c r="L367" s="29">
        <v>0</v>
      </c>
      <c r="M367" s="29">
        <f t="shared" si="6"/>
        <v>0</v>
      </c>
      <c r="N367" s="21" t="s">
        <v>754</v>
      </c>
    </row>
    <row r="368" spans="1:14" ht="36.75" customHeight="1">
      <c r="A368" s="14" t="s">
        <v>6</v>
      </c>
      <c r="B368" s="5" t="s">
        <v>752</v>
      </c>
      <c r="C368" s="5" t="s">
        <v>755</v>
      </c>
      <c r="D368" s="8">
        <v>476011000</v>
      </c>
      <c r="E368" s="7">
        <v>182898850</v>
      </c>
      <c r="F368" s="30">
        <v>293112150</v>
      </c>
      <c r="G368" s="29">
        <v>0</v>
      </c>
      <c r="H368" s="29">
        <v>0</v>
      </c>
      <c r="I368" s="29">
        <v>0</v>
      </c>
      <c r="J368" s="29">
        <v>0</v>
      </c>
      <c r="K368" s="29">
        <v>293112150</v>
      </c>
      <c r="L368" s="29">
        <v>0</v>
      </c>
      <c r="M368" s="29">
        <f t="shared" si="6"/>
        <v>0</v>
      </c>
      <c r="N368" s="19" t="s">
        <v>756</v>
      </c>
    </row>
    <row r="369" spans="1:14" ht="36.75" customHeight="1">
      <c r="A369" s="14" t="s">
        <v>6</v>
      </c>
      <c r="B369" s="5" t="s">
        <v>752</v>
      </c>
      <c r="C369" s="5" t="s">
        <v>757</v>
      </c>
      <c r="D369" s="8">
        <v>1585974000</v>
      </c>
      <c r="E369" s="7">
        <v>1327958300</v>
      </c>
      <c r="F369" s="30">
        <v>258015700</v>
      </c>
      <c r="G369" s="29">
        <v>0</v>
      </c>
      <c r="H369" s="29">
        <v>0</v>
      </c>
      <c r="I369" s="29">
        <v>0</v>
      </c>
      <c r="J369" s="33">
        <v>258015700</v>
      </c>
      <c r="K369" s="29">
        <v>0</v>
      </c>
      <c r="L369" s="29">
        <v>0</v>
      </c>
      <c r="M369" s="29">
        <f t="shared" si="6"/>
        <v>0</v>
      </c>
      <c r="N369" s="21" t="s">
        <v>758</v>
      </c>
    </row>
    <row r="370" spans="1:14" ht="36.75" customHeight="1">
      <c r="A370" s="14" t="s">
        <v>6</v>
      </c>
      <c r="B370" s="5" t="s">
        <v>752</v>
      </c>
      <c r="C370" s="5" t="s">
        <v>759</v>
      </c>
      <c r="D370" s="8">
        <v>1086147200</v>
      </c>
      <c r="E370" s="7">
        <v>903061200</v>
      </c>
      <c r="F370" s="30">
        <v>183086000</v>
      </c>
      <c r="G370" s="29">
        <v>0</v>
      </c>
      <c r="H370" s="29">
        <v>0</v>
      </c>
      <c r="I370" s="29">
        <v>0</v>
      </c>
      <c r="J370" s="29">
        <v>0</v>
      </c>
      <c r="K370" s="29">
        <v>183086000</v>
      </c>
      <c r="L370" s="29">
        <v>0</v>
      </c>
      <c r="M370" s="29">
        <f t="shared" si="6"/>
        <v>0</v>
      </c>
      <c r="N370" s="19" t="s">
        <v>756</v>
      </c>
    </row>
    <row r="371" spans="1:14" ht="36.75" customHeight="1">
      <c r="A371" s="14" t="s">
        <v>6</v>
      </c>
      <c r="B371" s="5" t="s">
        <v>752</v>
      </c>
      <c r="C371" s="5" t="s">
        <v>760</v>
      </c>
      <c r="D371" s="8">
        <v>1059926000</v>
      </c>
      <c r="E371" s="7">
        <v>879299970</v>
      </c>
      <c r="F371" s="30">
        <v>180626030</v>
      </c>
      <c r="G371" s="29">
        <v>0</v>
      </c>
      <c r="H371" s="33">
        <v>180626030</v>
      </c>
      <c r="I371" s="29">
        <v>0</v>
      </c>
      <c r="J371" s="29">
        <v>0</v>
      </c>
      <c r="K371" s="29">
        <v>0</v>
      </c>
      <c r="L371" s="29">
        <v>0</v>
      </c>
      <c r="M371" s="29">
        <f t="shared" si="6"/>
        <v>0</v>
      </c>
      <c r="N371" s="21" t="s">
        <v>761</v>
      </c>
    </row>
    <row r="372" spans="1:14" ht="36.75" customHeight="1">
      <c r="A372" s="14" t="s">
        <v>6</v>
      </c>
      <c r="B372" s="5" t="s">
        <v>752</v>
      </c>
      <c r="C372" s="5" t="s">
        <v>762</v>
      </c>
      <c r="D372" s="8">
        <v>729402000</v>
      </c>
      <c r="E372" s="7">
        <v>554167000</v>
      </c>
      <c r="F372" s="30">
        <v>175235000</v>
      </c>
      <c r="G372" s="29">
        <v>0</v>
      </c>
      <c r="H372" s="29">
        <v>0</v>
      </c>
      <c r="I372" s="29">
        <v>0</v>
      </c>
      <c r="J372" s="33">
        <v>175235000</v>
      </c>
      <c r="K372" s="29">
        <v>0</v>
      </c>
      <c r="L372" s="29">
        <v>0</v>
      </c>
      <c r="M372" s="29">
        <f t="shared" si="6"/>
        <v>0</v>
      </c>
      <c r="N372" s="21" t="s">
        <v>763</v>
      </c>
    </row>
    <row r="373" spans="1:14" ht="36.75" customHeight="1">
      <c r="A373" s="14" t="s">
        <v>6</v>
      </c>
      <c r="B373" s="5" t="s">
        <v>752</v>
      </c>
      <c r="C373" s="5" t="s">
        <v>764</v>
      </c>
      <c r="D373" s="8">
        <v>548000000</v>
      </c>
      <c r="E373" s="7">
        <v>376104840</v>
      </c>
      <c r="F373" s="30">
        <v>171895160</v>
      </c>
      <c r="G373" s="29">
        <v>0</v>
      </c>
      <c r="H373" s="33">
        <v>171895160</v>
      </c>
      <c r="I373" s="29">
        <v>0</v>
      </c>
      <c r="J373" s="29">
        <v>0</v>
      </c>
      <c r="K373" s="29">
        <v>0</v>
      </c>
      <c r="L373" s="29">
        <v>0</v>
      </c>
      <c r="M373" s="29">
        <f t="shared" si="6"/>
        <v>0</v>
      </c>
      <c r="N373" s="21" t="s">
        <v>761</v>
      </c>
    </row>
    <row r="374" spans="1:14" ht="36.75" customHeight="1">
      <c r="A374" s="14" t="s">
        <v>6</v>
      </c>
      <c r="B374" s="5" t="s">
        <v>752</v>
      </c>
      <c r="C374" s="5" t="s">
        <v>765</v>
      </c>
      <c r="D374" s="8">
        <v>1979497000</v>
      </c>
      <c r="E374" s="7">
        <v>1835412990</v>
      </c>
      <c r="F374" s="30">
        <v>144084010</v>
      </c>
      <c r="G374" s="29">
        <v>0</v>
      </c>
      <c r="H374" s="29">
        <v>0</v>
      </c>
      <c r="I374" s="29">
        <v>0</v>
      </c>
      <c r="J374" s="33">
        <v>144084010</v>
      </c>
      <c r="K374" s="29">
        <v>0</v>
      </c>
      <c r="L374" s="29">
        <v>0</v>
      </c>
      <c r="M374" s="29">
        <f t="shared" si="6"/>
        <v>0</v>
      </c>
      <c r="N374" s="21" t="s">
        <v>766</v>
      </c>
    </row>
    <row r="375" spans="1:14" ht="36.75" customHeight="1">
      <c r="A375" s="14" t="s">
        <v>6</v>
      </c>
      <c r="B375" s="5" t="s">
        <v>752</v>
      </c>
      <c r="C375" s="5" t="s">
        <v>767</v>
      </c>
      <c r="D375" s="8">
        <v>1012516000</v>
      </c>
      <c r="E375" s="7">
        <v>886754230</v>
      </c>
      <c r="F375" s="30">
        <v>125761770</v>
      </c>
      <c r="G375" s="29">
        <v>0</v>
      </c>
      <c r="H375" s="29">
        <v>0</v>
      </c>
      <c r="I375" s="29">
        <v>0</v>
      </c>
      <c r="J375" s="33">
        <v>125761770</v>
      </c>
      <c r="K375" s="29">
        <v>0</v>
      </c>
      <c r="L375" s="29">
        <v>0</v>
      </c>
      <c r="M375" s="29">
        <f t="shared" si="6"/>
        <v>0</v>
      </c>
      <c r="N375" s="21" t="s">
        <v>763</v>
      </c>
    </row>
    <row r="376" spans="1:14" ht="36.75" customHeight="1">
      <c r="A376" s="14" t="s">
        <v>6</v>
      </c>
      <c r="B376" s="5" t="s">
        <v>752</v>
      </c>
      <c r="C376" s="5" t="s">
        <v>768</v>
      </c>
      <c r="D376" s="8">
        <v>697760650</v>
      </c>
      <c r="E376" s="7">
        <v>588494350</v>
      </c>
      <c r="F376" s="30">
        <v>109266300</v>
      </c>
      <c r="G376" s="29">
        <v>0</v>
      </c>
      <c r="H376" s="33">
        <v>43406000</v>
      </c>
      <c r="I376" s="29">
        <v>0</v>
      </c>
      <c r="J376" s="33">
        <v>65860300</v>
      </c>
      <c r="K376" s="29">
        <v>0</v>
      </c>
      <c r="L376" s="29">
        <v>0</v>
      </c>
      <c r="M376" s="29">
        <f t="shared" si="6"/>
        <v>0</v>
      </c>
      <c r="N376" s="21" t="s">
        <v>769</v>
      </c>
    </row>
    <row r="377" spans="1:14" ht="36.75" customHeight="1">
      <c r="A377" s="14" t="s">
        <v>6</v>
      </c>
      <c r="B377" s="5" t="s">
        <v>752</v>
      </c>
      <c r="C377" s="5" t="s">
        <v>770</v>
      </c>
      <c r="D377" s="8">
        <v>483726000</v>
      </c>
      <c r="E377" s="7">
        <v>378365970</v>
      </c>
      <c r="F377" s="30">
        <v>105360030</v>
      </c>
      <c r="G377" s="29">
        <v>0</v>
      </c>
      <c r="H377" s="29">
        <v>0</v>
      </c>
      <c r="I377" s="29">
        <v>0</v>
      </c>
      <c r="J377" s="33">
        <v>105360030</v>
      </c>
      <c r="K377" s="29">
        <v>0</v>
      </c>
      <c r="L377" s="29">
        <v>0</v>
      </c>
      <c r="M377" s="29">
        <f t="shared" si="6"/>
        <v>0</v>
      </c>
      <c r="N377" s="19" t="s">
        <v>763</v>
      </c>
    </row>
    <row r="378" spans="1:14" ht="36.75" customHeight="1">
      <c r="A378" s="14" t="s">
        <v>6</v>
      </c>
      <c r="B378" s="5" t="s">
        <v>478</v>
      </c>
      <c r="C378" s="5" t="s">
        <v>771</v>
      </c>
      <c r="D378" s="8">
        <v>905671540</v>
      </c>
      <c r="E378" s="7">
        <v>556285040</v>
      </c>
      <c r="F378" s="30">
        <v>349386500</v>
      </c>
      <c r="G378" s="29">
        <v>0</v>
      </c>
      <c r="H378" s="29">
        <v>190000000</v>
      </c>
      <c r="I378" s="29">
        <v>102629060</v>
      </c>
      <c r="J378" s="29">
        <v>16757440</v>
      </c>
      <c r="K378" s="29">
        <v>40000000</v>
      </c>
      <c r="L378" s="29">
        <v>0</v>
      </c>
      <c r="M378" s="29">
        <f t="shared" si="6"/>
        <v>0</v>
      </c>
      <c r="N378" s="19" t="s">
        <v>772</v>
      </c>
    </row>
    <row r="379" spans="1:14" ht="36.75" customHeight="1">
      <c r="A379" s="14" t="s">
        <v>6</v>
      </c>
      <c r="B379" s="5" t="s">
        <v>551</v>
      </c>
      <c r="C379" s="5" t="s">
        <v>773</v>
      </c>
      <c r="D379" s="8">
        <v>11025404000</v>
      </c>
      <c r="E379" s="7">
        <v>10409874000</v>
      </c>
      <c r="F379" s="30">
        <v>615530000</v>
      </c>
      <c r="G379" s="29">
        <v>0</v>
      </c>
      <c r="H379" s="29">
        <v>0</v>
      </c>
      <c r="I379" s="29">
        <v>615530000</v>
      </c>
      <c r="J379" s="29">
        <v>0</v>
      </c>
      <c r="K379" s="29">
        <v>0</v>
      </c>
      <c r="L379" s="29">
        <v>0</v>
      </c>
      <c r="M379" s="29">
        <f t="shared" si="6"/>
        <v>0</v>
      </c>
      <c r="N379" s="19" t="s">
        <v>726</v>
      </c>
    </row>
    <row r="380" spans="1:14" ht="36.75" customHeight="1">
      <c r="A380" s="14" t="s">
        <v>6</v>
      </c>
      <c r="B380" s="5" t="s">
        <v>551</v>
      </c>
      <c r="C380" s="5" t="s">
        <v>605</v>
      </c>
      <c r="D380" s="8">
        <v>1592400000</v>
      </c>
      <c r="E380" s="7">
        <v>1488800000</v>
      </c>
      <c r="F380" s="30">
        <v>103600000</v>
      </c>
      <c r="G380" s="29">
        <v>103600000</v>
      </c>
      <c r="H380" s="29">
        <v>0</v>
      </c>
      <c r="I380" s="29">
        <v>0</v>
      </c>
      <c r="J380" s="29">
        <v>0</v>
      </c>
      <c r="K380" s="29">
        <v>0</v>
      </c>
      <c r="L380" s="29">
        <v>0</v>
      </c>
      <c r="M380" s="29">
        <f t="shared" si="6"/>
        <v>0</v>
      </c>
      <c r="N380" s="19" t="s">
        <v>726</v>
      </c>
    </row>
    <row r="381" spans="1:14" ht="36.75" customHeight="1">
      <c r="A381" s="14" t="s">
        <v>6</v>
      </c>
      <c r="B381" s="5" t="s">
        <v>774</v>
      </c>
      <c r="C381" s="5" t="s">
        <v>341</v>
      </c>
      <c r="D381" s="8">
        <v>428300000</v>
      </c>
      <c r="E381" s="7">
        <v>239629040</v>
      </c>
      <c r="F381" s="30">
        <v>188670960</v>
      </c>
      <c r="G381" s="29">
        <v>0</v>
      </c>
      <c r="H381" s="29">
        <v>0</v>
      </c>
      <c r="I381" s="29">
        <v>0</v>
      </c>
      <c r="J381" s="29">
        <v>0</v>
      </c>
      <c r="K381" s="29">
        <v>188670960</v>
      </c>
      <c r="L381" s="29">
        <v>0</v>
      </c>
      <c r="M381" s="29">
        <f t="shared" si="6"/>
        <v>0</v>
      </c>
      <c r="N381" s="19" t="s">
        <v>726</v>
      </c>
    </row>
    <row r="382" spans="1:14" ht="36.75" customHeight="1">
      <c r="A382" s="14" t="s">
        <v>6</v>
      </c>
      <c r="B382" s="5" t="s">
        <v>775</v>
      </c>
      <c r="C382" s="5" t="s">
        <v>479</v>
      </c>
      <c r="D382" s="8">
        <v>45306903000</v>
      </c>
      <c r="E382" s="7">
        <v>45114641270</v>
      </c>
      <c r="F382" s="30">
        <v>192261730</v>
      </c>
      <c r="G382" s="29">
        <v>0</v>
      </c>
      <c r="H382" s="29">
        <v>0</v>
      </c>
      <c r="I382" s="29">
        <v>0</v>
      </c>
      <c r="J382" s="29">
        <v>0</v>
      </c>
      <c r="K382" s="29">
        <v>192261730</v>
      </c>
      <c r="L382" s="29">
        <v>0</v>
      </c>
      <c r="M382" s="29">
        <f t="shared" si="6"/>
        <v>0</v>
      </c>
      <c r="N382" s="19" t="s">
        <v>726</v>
      </c>
    </row>
    <row r="383" spans="1:14" ht="36.75" customHeight="1">
      <c r="A383" s="14" t="s">
        <v>6</v>
      </c>
      <c r="B383" s="5" t="s">
        <v>775</v>
      </c>
      <c r="C383" s="5" t="s">
        <v>776</v>
      </c>
      <c r="D383" s="8">
        <v>1349352000</v>
      </c>
      <c r="E383" s="7">
        <v>1207157810</v>
      </c>
      <c r="F383" s="30">
        <v>142194190</v>
      </c>
      <c r="G383" s="29">
        <v>0</v>
      </c>
      <c r="H383" s="29">
        <v>0</v>
      </c>
      <c r="I383" s="29">
        <v>0</v>
      </c>
      <c r="J383" s="29">
        <v>87668110</v>
      </c>
      <c r="K383" s="29">
        <v>54526080</v>
      </c>
      <c r="L383" s="29">
        <v>0</v>
      </c>
      <c r="M383" s="29">
        <f t="shared" si="6"/>
        <v>0</v>
      </c>
      <c r="N383" s="19" t="s">
        <v>726</v>
      </c>
    </row>
    <row r="384" spans="1:14" ht="36.75" customHeight="1">
      <c r="A384" s="14" t="s">
        <v>6</v>
      </c>
      <c r="B384" s="5" t="s">
        <v>777</v>
      </c>
      <c r="C384" s="5" t="s">
        <v>778</v>
      </c>
      <c r="D384" s="8">
        <v>344877590</v>
      </c>
      <c r="E384" s="7">
        <v>237118810</v>
      </c>
      <c r="F384" s="30">
        <v>107758780</v>
      </c>
      <c r="G384" s="29">
        <v>0</v>
      </c>
      <c r="H384" s="29">
        <v>0</v>
      </c>
      <c r="I384" s="29">
        <v>0</v>
      </c>
      <c r="J384" s="29">
        <v>107758780</v>
      </c>
      <c r="K384" s="29">
        <v>0</v>
      </c>
      <c r="L384" s="29">
        <v>0</v>
      </c>
      <c r="M384" s="29">
        <f t="shared" si="6"/>
        <v>0</v>
      </c>
      <c r="N384" s="19" t="s">
        <v>726</v>
      </c>
    </row>
    <row r="385" spans="1:14" ht="36.75" customHeight="1">
      <c r="A385" s="14" t="s">
        <v>6</v>
      </c>
      <c r="B385" s="5" t="s">
        <v>273</v>
      </c>
      <c r="C385" s="5" t="s">
        <v>479</v>
      </c>
      <c r="D385" s="8">
        <v>2111576000</v>
      </c>
      <c r="E385" s="7">
        <v>1972321440</v>
      </c>
      <c r="F385" s="30">
        <v>139254560</v>
      </c>
      <c r="G385" s="29">
        <v>0</v>
      </c>
      <c r="H385" s="29">
        <v>0</v>
      </c>
      <c r="I385" s="29">
        <v>0</v>
      </c>
      <c r="J385" s="29">
        <v>0</v>
      </c>
      <c r="K385" s="29">
        <v>139254560</v>
      </c>
      <c r="L385" s="29">
        <v>0</v>
      </c>
      <c r="M385" s="29">
        <f t="shared" si="6"/>
        <v>0</v>
      </c>
      <c r="N385" s="19" t="s">
        <v>779</v>
      </c>
    </row>
    <row r="386" spans="1:14" ht="36.75" customHeight="1">
      <c r="A386" s="14" t="s">
        <v>6</v>
      </c>
      <c r="B386" s="5" t="s">
        <v>273</v>
      </c>
      <c r="C386" s="5" t="s">
        <v>780</v>
      </c>
      <c r="D386" s="8">
        <v>8923200000</v>
      </c>
      <c r="E386" s="7">
        <v>8792052450</v>
      </c>
      <c r="F386" s="30">
        <v>131147550</v>
      </c>
      <c r="G386" s="29">
        <v>0</v>
      </c>
      <c r="H386" s="29">
        <v>0</v>
      </c>
      <c r="I386" s="29">
        <v>0</v>
      </c>
      <c r="J386" s="29">
        <v>0</v>
      </c>
      <c r="K386" s="29">
        <v>131147550</v>
      </c>
      <c r="L386" s="29">
        <v>0</v>
      </c>
      <c r="M386" s="29">
        <f t="shared" si="6"/>
        <v>0</v>
      </c>
      <c r="N386" s="19" t="s">
        <v>781</v>
      </c>
    </row>
    <row r="387" spans="1:14" ht="36.75" customHeight="1">
      <c r="A387" s="14" t="s">
        <v>6</v>
      </c>
      <c r="B387" s="5" t="s">
        <v>511</v>
      </c>
      <c r="C387" s="5" t="s">
        <v>782</v>
      </c>
      <c r="D387" s="8">
        <v>1800000000</v>
      </c>
      <c r="E387" s="7">
        <v>590021000</v>
      </c>
      <c r="F387" s="30">
        <v>1209979000</v>
      </c>
      <c r="G387" s="29">
        <v>0</v>
      </c>
      <c r="H387" s="29">
        <v>0</v>
      </c>
      <c r="I387" s="30">
        <v>1209979000</v>
      </c>
      <c r="J387" s="29">
        <v>0</v>
      </c>
      <c r="K387" s="29">
        <v>0</v>
      </c>
      <c r="L387" s="29">
        <v>0</v>
      </c>
      <c r="M387" s="29">
        <f t="shared" si="6"/>
        <v>0</v>
      </c>
      <c r="N387" s="19" t="s">
        <v>783</v>
      </c>
    </row>
    <row r="388" spans="1:14" ht="36.75" customHeight="1">
      <c r="A388" s="14" t="s">
        <v>6</v>
      </c>
      <c r="B388" s="5" t="s">
        <v>511</v>
      </c>
      <c r="C388" s="5" t="s">
        <v>784</v>
      </c>
      <c r="D388" s="8">
        <v>655338000</v>
      </c>
      <c r="E388" s="7">
        <v>0</v>
      </c>
      <c r="F388" s="30">
        <v>655338000</v>
      </c>
      <c r="G388" s="29">
        <v>0</v>
      </c>
      <c r="H388" s="29">
        <v>0</v>
      </c>
      <c r="I388" s="30">
        <v>655338000</v>
      </c>
      <c r="J388" s="29">
        <v>0</v>
      </c>
      <c r="K388" s="29">
        <v>0</v>
      </c>
      <c r="L388" s="29">
        <v>0</v>
      </c>
      <c r="M388" s="29">
        <f t="shared" si="6"/>
        <v>0</v>
      </c>
      <c r="N388" s="19" t="s">
        <v>785</v>
      </c>
    </row>
    <row r="389" spans="1:14" ht="36.75" customHeight="1">
      <c r="A389" s="14" t="s">
        <v>6</v>
      </c>
      <c r="B389" s="5" t="s">
        <v>511</v>
      </c>
      <c r="C389" s="5" t="s">
        <v>786</v>
      </c>
      <c r="D389" s="8">
        <v>2447540000</v>
      </c>
      <c r="E389" s="7">
        <v>2057700000</v>
      </c>
      <c r="F389" s="30">
        <v>389840000</v>
      </c>
      <c r="G389" s="29">
        <v>0</v>
      </c>
      <c r="H389" s="29">
        <v>0</v>
      </c>
      <c r="I389" s="29">
        <v>0</v>
      </c>
      <c r="J389" s="29">
        <v>0</v>
      </c>
      <c r="K389" s="29">
        <v>389840000</v>
      </c>
      <c r="L389" s="29">
        <v>0</v>
      </c>
      <c r="M389" s="29">
        <f t="shared" si="6"/>
        <v>0</v>
      </c>
      <c r="N389" s="19" t="s">
        <v>787</v>
      </c>
    </row>
    <row r="390" spans="1:14" ht="36.75" customHeight="1">
      <c r="A390" s="14" t="s">
        <v>6</v>
      </c>
      <c r="B390" s="5" t="s">
        <v>511</v>
      </c>
      <c r="C390" s="5" t="s">
        <v>788</v>
      </c>
      <c r="D390" s="8">
        <v>3179019000</v>
      </c>
      <c r="E390" s="7">
        <v>2872639000</v>
      </c>
      <c r="F390" s="30">
        <v>306380000</v>
      </c>
      <c r="G390" s="29">
        <v>0</v>
      </c>
      <c r="H390" s="29">
        <v>0</v>
      </c>
      <c r="I390" s="29">
        <v>0</v>
      </c>
      <c r="J390" s="29">
        <v>0</v>
      </c>
      <c r="K390" s="29">
        <v>306380000</v>
      </c>
      <c r="L390" s="29">
        <v>0</v>
      </c>
      <c r="M390" s="29">
        <f t="shared" si="6"/>
        <v>0</v>
      </c>
      <c r="N390" s="19" t="s">
        <v>789</v>
      </c>
    </row>
    <row r="391" spans="1:14" ht="36.75" customHeight="1">
      <c r="A391" s="14" t="s">
        <v>6</v>
      </c>
      <c r="B391" s="5" t="s">
        <v>511</v>
      </c>
      <c r="C391" s="5" t="s">
        <v>697</v>
      </c>
      <c r="D391" s="8">
        <v>1535819000</v>
      </c>
      <c r="E391" s="7">
        <v>1272003460</v>
      </c>
      <c r="F391" s="30">
        <v>263815540</v>
      </c>
      <c r="G391" s="29">
        <v>0</v>
      </c>
      <c r="H391" s="29">
        <v>0</v>
      </c>
      <c r="I391" s="29">
        <v>0</v>
      </c>
      <c r="J391" s="29">
        <v>0</v>
      </c>
      <c r="K391" s="29">
        <v>263815540</v>
      </c>
      <c r="L391" s="29">
        <v>0</v>
      </c>
      <c r="M391" s="29">
        <f t="shared" si="6"/>
        <v>0</v>
      </c>
      <c r="N391" s="19" t="s">
        <v>291</v>
      </c>
    </row>
    <row r="392" spans="1:14" ht="36.75" customHeight="1">
      <c r="A392" s="14" t="s">
        <v>6</v>
      </c>
      <c r="B392" s="5" t="s">
        <v>511</v>
      </c>
      <c r="C392" s="5" t="s">
        <v>790</v>
      </c>
      <c r="D392" s="8">
        <v>314980000</v>
      </c>
      <c r="E392" s="7">
        <v>182310000</v>
      </c>
      <c r="F392" s="30">
        <v>132670000</v>
      </c>
      <c r="G392" s="29">
        <v>0</v>
      </c>
      <c r="H392" s="29">
        <v>0</v>
      </c>
      <c r="I392" s="29">
        <v>0</v>
      </c>
      <c r="J392" s="29">
        <v>0</v>
      </c>
      <c r="K392" s="29">
        <v>132670000</v>
      </c>
      <c r="L392" s="29">
        <v>0</v>
      </c>
      <c r="M392" s="29">
        <f t="shared" ref="M392:M455" si="7">F392-G392-H392-I392-J392-K392-L392</f>
        <v>0</v>
      </c>
      <c r="N392" s="19" t="s">
        <v>789</v>
      </c>
    </row>
    <row r="393" spans="1:14" ht="36.75" customHeight="1">
      <c r="A393" s="14" t="s">
        <v>7</v>
      </c>
      <c r="B393" s="5" t="s">
        <v>688</v>
      </c>
      <c r="C393" s="5" t="s">
        <v>23</v>
      </c>
      <c r="D393" s="8">
        <v>9910155000</v>
      </c>
      <c r="E393" s="7">
        <v>0</v>
      </c>
      <c r="F393" s="30">
        <v>9910155000</v>
      </c>
      <c r="G393" s="30">
        <v>0</v>
      </c>
      <c r="H393" s="30">
        <v>0</v>
      </c>
      <c r="I393" s="30">
        <v>0</v>
      </c>
      <c r="J393" s="30">
        <v>0</v>
      </c>
      <c r="K393" s="30">
        <v>9910155000</v>
      </c>
      <c r="L393" s="30">
        <v>0</v>
      </c>
      <c r="M393" s="29">
        <f t="shared" si="7"/>
        <v>0</v>
      </c>
      <c r="N393" s="19"/>
    </row>
    <row r="394" spans="1:14" ht="36.75" customHeight="1">
      <c r="A394" s="14" t="s">
        <v>7</v>
      </c>
      <c r="B394" s="5" t="s">
        <v>688</v>
      </c>
      <c r="C394" s="5" t="s">
        <v>23</v>
      </c>
      <c r="D394" s="8">
        <v>3535800000</v>
      </c>
      <c r="E394" s="7">
        <v>0</v>
      </c>
      <c r="F394" s="30">
        <v>3535800000</v>
      </c>
      <c r="G394" s="30">
        <v>0</v>
      </c>
      <c r="H394" s="30">
        <v>0</v>
      </c>
      <c r="I394" s="30">
        <v>0</v>
      </c>
      <c r="J394" s="30">
        <v>0</v>
      </c>
      <c r="K394" s="30">
        <v>3535800000</v>
      </c>
      <c r="L394" s="30">
        <v>0</v>
      </c>
      <c r="M394" s="29">
        <f t="shared" si="7"/>
        <v>0</v>
      </c>
      <c r="N394" s="19"/>
    </row>
    <row r="395" spans="1:14" ht="36.75" customHeight="1">
      <c r="A395" s="14" t="s">
        <v>7</v>
      </c>
      <c r="B395" s="5" t="s">
        <v>574</v>
      </c>
      <c r="C395" s="5" t="s">
        <v>23</v>
      </c>
      <c r="D395" s="8">
        <v>4613197000</v>
      </c>
      <c r="E395" s="7">
        <v>0</v>
      </c>
      <c r="F395" s="30">
        <v>4613197000</v>
      </c>
      <c r="G395" s="30">
        <v>0</v>
      </c>
      <c r="H395" s="30">
        <v>0</v>
      </c>
      <c r="I395" s="30">
        <v>0</v>
      </c>
      <c r="J395" s="30">
        <v>0</v>
      </c>
      <c r="K395" s="30">
        <v>4613197000</v>
      </c>
      <c r="L395" s="30">
        <v>0</v>
      </c>
      <c r="M395" s="29">
        <f t="shared" si="7"/>
        <v>0</v>
      </c>
      <c r="N395" s="19"/>
    </row>
    <row r="396" spans="1:14" ht="36.75" customHeight="1">
      <c r="A396" s="14" t="s">
        <v>7</v>
      </c>
      <c r="B396" s="5" t="s">
        <v>150</v>
      </c>
      <c r="C396" s="5" t="s">
        <v>791</v>
      </c>
      <c r="D396" s="8">
        <v>3557739000</v>
      </c>
      <c r="E396" s="7">
        <v>0</v>
      </c>
      <c r="F396" s="30">
        <v>3557739000</v>
      </c>
      <c r="G396" s="30">
        <v>0</v>
      </c>
      <c r="H396" s="30">
        <v>0</v>
      </c>
      <c r="I396" s="30">
        <v>0</v>
      </c>
      <c r="J396" s="30">
        <v>0</v>
      </c>
      <c r="K396" s="30">
        <v>3557739000</v>
      </c>
      <c r="L396" s="30">
        <v>0</v>
      </c>
      <c r="M396" s="29">
        <f t="shared" si="7"/>
        <v>0</v>
      </c>
      <c r="N396" s="19"/>
    </row>
    <row r="397" spans="1:14" ht="36.75" customHeight="1">
      <c r="A397" s="14" t="s">
        <v>7</v>
      </c>
      <c r="B397" s="5" t="s">
        <v>792</v>
      </c>
      <c r="C397" s="5" t="s">
        <v>793</v>
      </c>
      <c r="D397" s="8">
        <v>3265100130</v>
      </c>
      <c r="E397" s="7">
        <v>2223371310</v>
      </c>
      <c r="F397" s="30">
        <v>1041728820</v>
      </c>
      <c r="G397" s="30">
        <v>0</v>
      </c>
      <c r="H397" s="30">
        <v>0</v>
      </c>
      <c r="I397" s="30">
        <v>0</v>
      </c>
      <c r="J397" s="30">
        <v>0</v>
      </c>
      <c r="K397" s="30">
        <v>1041728820</v>
      </c>
      <c r="L397" s="30">
        <v>0</v>
      </c>
      <c r="M397" s="29">
        <f t="shared" si="7"/>
        <v>0</v>
      </c>
      <c r="N397" s="19"/>
    </row>
    <row r="398" spans="1:14" ht="36.75" customHeight="1">
      <c r="A398" s="14" t="s">
        <v>7</v>
      </c>
      <c r="B398" s="5" t="s">
        <v>794</v>
      </c>
      <c r="C398" s="5" t="s">
        <v>795</v>
      </c>
      <c r="D398" s="8">
        <v>877714000</v>
      </c>
      <c r="E398" s="7">
        <v>0</v>
      </c>
      <c r="F398" s="30">
        <v>877714000</v>
      </c>
      <c r="G398" s="30">
        <v>0</v>
      </c>
      <c r="H398" s="30">
        <v>0</v>
      </c>
      <c r="I398" s="30">
        <v>0</v>
      </c>
      <c r="J398" s="30">
        <v>0</v>
      </c>
      <c r="K398" s="30">
        <v>877714000</v>
      </c>
      <c r="L398" s="30">
        <v>0</v>
      </c>
      <c r="M398" s="29">
        <f t="shared" si="7"/>
        <v>0</v>
      </c>
      <c r="N398" s="19"/>
    </row>
    <row r="399" spans="1:14" ht="36.75" customHeight="1">
      <c r="A399" s="14" t="s">
        <v>7</v>
      </c>
      <c r="B399" s="5" t="s">
        <v>150</v>
      </c>
      <c r="C399" s="5" t="s">
        <v>791</v>
      </c>
      <c r="D399" s="8">
        <v>1000000000</v>
      </c>
      <c r="E399" s="7">
        <v>307000000</v>
      </c>
      <c r="F399" s="30">
        <v>693000000</v>
      </c>
      <c r="G399" s="30">
        <v>0</v>
      </c>
      <c r="H399" s="30">
        <v>0</v>
      </c>
      <c r="I399" s="30">
        <v>0</v>
      </c>
      <c r="J399" s="30">
        <v>0</v>
      </c>
      <c r="K399" s="30">
        <v>693000000</v>
      </c>
      <c r="L399" s="30">
        <v>0</v>
      </c>
      <c r="M399" s="29">
        <f t="shared" si="7"/>
        <v>0</v>
      </c>
      <c r="N399" s="19"/>
    </row>
    <row r="400" spans="1:14" ht="36.75" customHeight="1">
      <c r="A400" s="14" t="s">
        <v>7</v>
      </c>
      <c r="B400" s="5" t="s">
        <v>794</v>
      </c>
      <c r="C400" s="5" t="s">
        <v>795</v>
      </c>
      <c r="D400" s="8">
        <v>609000000</v>
      </c>
      <c r="E400" s="7">
        <v>0</v>
      </c>
      <c r="F400" s="30">
        <v>609000000</v>
      </c>
      <c r="G400" s="30">
        <v>0</v>
      </c>
      <c r="H400" s="30">
        <v>0</v>
      </c>
      <c r="I400" s="30">
        <v>0</v>
      </c>
      <c r="J400" s="30">
        <v>0</v>
      </c>
      <c r="K400" s="30">
        <v>609000000</v>
      </c>
      <c r="L400" s="30">
        <v>0</v>
      </c>
      <c r="M400" s="29">
        <f t="shared" si="7"/>
        <v>0</v>
      </c>
      <c r="N400" s="19"/>
    </row>
    <row r="401" spans="1:14" ht="36.75" customHeight="1">
      <c r="A401" s="14" t="s">
        <v>7</v>
      </c>
      <c r="B401" s="5" t="s">
        <v>796</v>
      </c>
      <c r="C401" s="5" t="s">
        <v>379</v>
      </c>
      <c r="D401" s="8">
        <v>31598468000</v>
      </c>
      <c r="E401" s="7">
        <v>30998012600</v>
      </c>
      <c r="F401" s="30">
        <v>600455400</v>
      </c>
      <c r="G401" s="30">
        <v>0</v>
      </c>
      <c r="H401" s="30">
        <v>0</v>
      </c>
      <c r="I401" s="30">
        <v>0</v>
      </c>
      <c r="J401" s="30">
        <v>0</v>
      </c>
      <c r="K401" s="30">
        <v>600455400</v>
      </c>
      <c r="L401" s="30">
        <v>0</v>
      </c>
      <c r="M401" s="29">
        <f t="shared" si="7"/>
        <v>0</v>
      </c>
      <c r="N401" s="19"/>
    </row>
    <row r="402" spans="1:14" ht="36.75" customHeight="1">
      <c r="A402" s="14" t="s">
        <v>7</v>
      </c>
      <c r="B402" s="5" t="s">
        <v>792</v>
      </c>
      <c r="C402" s="5" t="s">
        <v>797</v>
      </c>
      <c r="D402" s="8">
        <v>7826331760</v>
      </c>
      <c r="E402" s="7">
        <v>7356001200</v>
      </c>
      <c r="F402" s="30">
        <v>470330560</v>
      </c>
      <c r="G402" s="30">
        <v>0</v>
      </c>
      <c r="H402" s="30">
        <v>0</v>
      </c>
      <c r="I402" s="30">
        <v>0</v>
      </c>
      <c r="J402" s="30">
        <v>0</v>
      </c>
      <c r="K402" s="30">
        <v>470330560</v>
      </c>
      <c r="L402" s="30">
        <v>0</v>
      </c>
      <c r="M402" s="29">
        <f t="shared" si="7"/>
        <v>0</v>
      </c>
      <c r="N402" s="19"/>
    </row>
    <row r="403" spans="1:14" ht="36.75" customHeight="1">
      <c r="A403" s="14" t="s">
        <v>7</v>
      </c>
      <c r="B403" s="5" t="s">
        <v>798</v>
      </c>
      <c r="C403" s="5" t="s">
        <v>799</v>
      </c>
      <c r="D403" s="8">
        <v>1565218340</v>
      </c>
      <c r="E403" s="7">
        <v>1165002130</v>
      </c>
      <c r="F403" s="30">
        <v>400216210</v>
      </c>
      <c r="G403" s="30">
        <v>0</v>
      </c>
      <c r="H403" s="30">
        <v>0</v>
      </c>
      <c r="I403" s="30">
        <v>0</v>
      </c>
      <c r="J403" s="30">
        <v>0</v>
      </c>
      <c r="K403" s="30">
        <v>400216210</v>
      </c>
      <c r="L403" s="30">
        <v>0</v>
      </c>
      <c r="M403" s="29">
        <f t="shared" si="7"/>
        <v>0</v>
      </c>
      <c r="N403" s="19"/>
    </row>
    <row r="404" spans="1:14" ht="36.75" customHeight="1">
      <c r="A404" s="14" t="s">
        <v>7</v>
      </c>
      <c r="B404" s="5" t="s">
        <v>792</v>
      </c>
      <c r="C404" s="5" t="s">
        <v>800</v>
      </c>
      <c r="D404" s="8">
        <v>975459170</v>
      </c>
      <c r="E404" s="7">
        <v>598901780</v>
      </c>
      <c r="F404" s="30">
        <v>376557390</v>
      </c>
      <c r="G404" s="30">
        <v>0</v>
      </c>
      <c r="H404" s="30">
        <v>0</v>
      </c>
      <c r="I404" s="30">
        <v>0</v>
      </c>
      <c r="J404" s="30">
        <v>0</v>
      </c>
      <c r="K404" s="30">
        <v>376557390</v>
      </c>
      <c r="L404" s="30">
        <v>0</v>
      </c>
      <c r="M404" s="29">
        <f t="shared" si="7"/>
        <v>0</v>
      </c>
      <c r="N404" s="19"/>
    </row>
    <row r="405" spans="1:14" ht="36.75" customHeight="1">
      <c r="A405" s="14" t="s">
        <v>7</v>
      </c>
      <c r="B405" s="5" t="s">
        <v>574</v>
      </c>
      <c r="C405" s="5" t="s">
        <v>801</v>
      </c>
      <c r="D405" s="8">
        <v>2939654340</v>
      </c>
      <c r="E405" s="7">
        <v>2585076520</v>
      </c>
      <c r="F405" s="30">
        <v>354577820</v>
      </c>
      <c r="G405" s="30">
        <v>0</v>
      </c>
      <c r="H405" s="30">
        <v>0</v>
      </c>
      <c r="I405" s="30">
        <v>0</v>
      </c>
      <c r="J405" s="30">
        <v>0</v>
      </c>
      <c r="K405" s="30">
        <v>354577820</v>
      </c>
      <c r="L405" s="30">
        <v>0</v>
      </c>
      <c r="M405" s="29">
        <f t="shared" si="7"/>
        <v>0</v>
      </c>
      <c r="N405" s="19"/>
    </row>
    <row r="406" spans="1:14" ht="36.75" customHeight="1">
      <c r="A406" s="14" t="s">
        <v>7</v>
      </c>
      <c r="B406" s="5" t="s">
        <v>475</v>
      </c>
      <c r="C406" s="5" t="s">
        <v>802</v>
      </c>
      <c r="D406" s="8">
        <v>3002213000</v>
      </c>
      <c r="E406" s="7">
        <v>2653265000</v>
      </c>
      <c r="F406" s="30">
        <v>348948000</v>
      </c>
      <c r="G406" s="30">
        <v>0</v>
      </c>
      <c r="H406" s="30">
        <v>0</v>
      </c>
      <c r="I406" s="30">
        <v>0</v>
      </c>
      <c r="J406" s="30">
        <v>0</v>
      </c>
      <c r="K406" s="30">
        <v>348948000</v>
      </c>
      <c r="L406" s="30">
        <v>0</v>
      </c>
      <c r="M406" s="29">
        <f t="shared" si="7"/>
        <v>0</v>
      </c>
      <c r="N406" s="19"/>
    </row>
    <row r="407" spans="1:14" ht="36.75" customHeight="1">
      <c r="A407" s="14" t="s">
        <v>7</v>
      </c>
      <c r="B407" s="5" t="s">
        <v>574</v>
      </c>
      <c r="C407" s="5" t="s">
        <v>413</v>
      </c>
      <c r="D407" s="8">
        <v>696287000</v>
      </c>
      <c r="E407" s="7">
        <v>390430700</v>
      </c>
      <c r="F407" s="30">
        <v>305856300</v>
      </c>
      <c r="G407" s="30">
        <v>0</v>
      </c>
      <c r="H407" s="30">
        <v>0</v>
      </c>
      <c r="I407" s="30">
        <v>0</v>
      </c>
      <c r="J407" s="30">
        <v>0</v>
      </c>
      <c r="K407" s="30">
        <v>305856300</v>
      </c>
      <c r="L407" s="30">
        <v>0</v>
      </c>
      <c r="M407" s="29">
        <f t="shared" si="7"/>
        <v>0</v>
      </c>
      <c r="N407" s="19"/>
    </row>
    <row r="408" spans="1:14" ht="36.75" customHeight="1">
      <c r="A408" s="14" t="s">
        <v>7</v>
      </c>
      <c r="B408" s="5" t="s">
        <v>574</v>
      </c>
      <c r="C408" s="5" t="s">
        <v>803</v>
      </c>
      <c r="D408" s="8">
        <v>4115386970</v>
      </c>
      <c r="E408" s="7">
        <v>3815040170</v>
      </c>
      <c r="F408" s="30">
        <v>300346800</v>
      </c>
      <c r="G408" s="30">
        <v>0</v>
      </c>
      <c r="H408" s="30">
        <v>0</v>
      </c>
      <c r="I408" s="30">
        <v>0</v>
      </c>
      <c r="J408" s="30">
        <v>0</v>
      </c>
      <c r="K408" s="30">
        <v>300346800</v>
      </c>
      <c r="L408" s="30">
        <v>0</v>
      </c>
      <c r="M408" s="29">
        <f t="shared" si="7"/>
        <v>0</v>
      </c>
      <c r="N408" s="19"/>
    </row>
    <row r="409" spans="1:14" ht="36.75" customHeight="1">
      <c r="A409" s="14" t="s">
        <v>7</v>
      </c>
      <c r="B409" s="5" t="s">
        <v>792</v>
      </c>
      <c r="C409" s="5" t="s">
        <v>804</v>
      </c>
      <c r="D409" s="8">
        <v>2300076480</v>
      </c>
      <c r="E409" s="7">
        <v>2022565620</v>
      </c>
      <c r="F409" s="30">
        <v>277510860</v>
      </c>
      <c r="G409" s="30">
        <v>0</v>
      </c>
      <c r="H409" s="30">
        <v>0</v>
      </c>
      <c r="I409" s="30">
        <v>0</v>
      </c>
      <c r="J409" s="30">
        <v>0</v>
      </c>
      <c r="K409" s="30">
        <v>277510860</v>
      </c>
      <c r="L409" s="30">
        <v>0</v>
      </c>
      <c r="M409" s="29">
        <f t="shared" si="7"/>
        <v>0</v>
      </c>
      <c r="N409" s="19"/>
    </row>
    <row r="410" spans="1:14" ht="36.75" customHeight="1">
      <c r="A410" s="14" t="s">
        <v>7</v>
      </c>
      <c r="B410" s="5" t="s">
        <v>792</v>
      </c>
      <c r="C410" s="5" t="s">
        <v>805</v>
      </c>
      <c r="D410" s="8">
        <v>1900602760</v>
      </c>
      <c r="E410" s="7">
        <v>1625581220</v>
      </c>
      <c r="F410" s="30">
        <v>275021540</v>
      </c>
      <c r="G410" s="30">
        <v>0</v>
      </c>
      <c r="H410" s="30">
        <v>0</v>
      </c>
      <c r="I410" s="30">
        <v>0</v>
      </c>
      <c r="J410" s="30">
        <v>0</v>
      </c>
      <c r="K410" s="30">
        <v>275021540</v>
      </c>
      <c r="L410" s="30">
        <v>0</v>
      </c>
      <c r="M410" s="29">
        <f t="shared" si="7"/>
        <v>0</v>
      </c>
      <c r="N410" s="19"/>
    </row>
    <row r="411" spans="1:14" ht="36.75" customHeight="1">
      <c r="A411" s="14" t="s">
        <v>7</v>
      </c>
      <c r="B411" s="5" t="s">
        <v>688</v>
      </c>
      <c r="C411" s="5" t="s">
        <v>23</v>
      </c>
      <c r="D411" s="8">
        <v>274700000</v>
      </c>
      <c r="E411" s="7">
        <v>0</v>
      </c>
      <c r="F411" s="30">
        <v>274700000</v>
      </c>
      <c r="G411" s="30">
        <v>0</v>
      </c>
      <c r="H411" s="30">
        <v>0</v>
      </c>
      <c r="I411" s="30">
        <v>0</v>
      </c>
      <c r="J411" s="30">
        <v>0</v>
      </c>
      <c r="K411" s="30">
        <v>274700000</v>
      </c>
      <c r="L411" s="30">
        <v>0</v>
      </c>
      <c r="M411" s="29">
        <f t="shared" si="7"/>
        <v>0</v>
      </c>
      <c r="N411" s="19"/>
    </row>
    <row r="412" spans="1:14" ht="36.75" customHeight="1">
      <c r="A412" s="14" t="s">
        <v>7</v>
      </c>
      <c r="B412" s="5" t="s">
        <v>806</v>
      </c>
      <c r="C412" s="5" t="s">
        <v>807</v>
      </c>
      <c r="D412" s="8">
        <v>963149000</v>
      </c>
      <c r="E412" s="7">
        <v>707981460</v>
      </c>
      <c r="F412" s="30">
        <v>255167540</v>
      </c>
      <c r="G412" s="30">
        <v>0</v>
      </c>
      <c r="H412" s="30">
        <v>0</v>
      </c>
      <c r="I412" s="30">
        <v>0</v>
      </c>
      <c r="J412" s="30">
        <v>0</v>
      </c>
      <c r="K412" s="30">
        <v>255167540</v>
      </c>
      <c r="L412" s="30">
        <v>0</v>
      </c>
      <c r="M412" s="29">
        <f t="shared" si="7"/>
        <v>0</v>
      </c>
      <c r="N412" s="19"/>
    </row>
    <row r="413" spans="1:14" ht="36.75" customHeight="1">
      <c r="A413" s="14" t="s">
        <v>7</v>
      </c>
      <c r="B413" s="5" t="s">
        <v>792</v>
      </c>
      <c r="C413" s="5" t="s">
        <v>808</v>
      </c>
      <c r="D413" s="8">
        <v>230796000</v>
      </c>
      <c r="E413" s="7">
        <v>0</v>
      </c>
      <c r="F413" s="30">
        <v>230796000</v>
      </c>
      <c r="G413" s="30">
        <v>0</v>
      </c>
      <c r="H413" s="30">
        <v>0</v>
      </c>
      <c r="I413" s="30">
        <v>0</v>
      </c>
      <c r="J413" s="30">
        <v>0</v>
      </c>
      <c r="K413" s="30">
        <v>230796000</v>
      </c>
      <c r="L413" s="30">
        <v>0</v>
      </c>
      <c r="M413" s="29">
        <f t="shared" si="7"/>
        <v>0</v>
      </c>
      <c r="N413" s="19"/>
    </row>
    <row r="414" spans="1:14" ht="36.75" customHeight="1">
      <c r="A414" s="14" t="s">
        <v>7</v>
      </c>
      <c r="B414" s="5" t="s">
        <v>809</v>
      </c>
      <c r="C414" s="5" t="s">
        <v>810</v>
      </c>
      <c r="D414" s="8">
        <v>294963000</v>
      </c>
      <c r="E414" s="7">
        <v>64582420</v>
      </c>
      <c r="F414" s="30">
        <v>230380580</v>
      </c>
      <c r="G414" s="30">
        <v>0</v>
      </c>
      <c r="H414" s="30">
        <v>0</v>
      </c>
      <c r="I414" s="30">
        <v>0</v>
      </c>
      <c r="J414" s="30">
        <v>0</v>
      </c>
      <c r="K414" s="30">
        <v>230380580</v>
      </c>
      <c r="L414" s="30">
        <v>0</v>
      </c>
      <c r="M414" s="29">
        <f t="shared" si="7"/>
        <v>0</v>
      </c>
      <c r="N414" s="19"/>
    </row>
    <row r="415" spans="1:14" ht="36.75" customHeight="1">
      <c r="A415" s="14" t="s">
        <v>7</v>
      </c>
      <c r="B415" s="5" t="s">
        <v>475</v>
      </c>
      <c r="C415" s="5" t="s">
        <v>811</v>
      </c>
      <c r="D415" s="8">
        <v>1157790000</v>
      </c>
      <c r="E415" s="7">
        <v>938863510</v>
      </c>
      <c r="F415" s="30">
        <v>218926490</v>
      </c>
      <c r="G415" s="30">
        <v>0</v>
      </c>
      <c r="H415" s="30">
        <v>0</v>
      </c>
      <c r="I415" s="30">
        <v>0</v>
      </c>
      <c r="J415" s="30">
        <v>0</v>
      </c>
      <c r="K415" s="30">
        <v>218926490</v>
      </c>
      <c r="L415" s="30">
        <v>0</v>
      </c>
      <c r="M415" s="29">
        <f t="shared" si="7"/>
        <v>0</v>
      </c>
      <c r="N415" s="19"/>
    </row>
    <row r="416" spans="1:14" ht="36.75" customHeight="1">
      <c r="A416" s="14" t="s">
        <v>7</v>
      </c>
      <c r="B416" s="5" t="s">
        <v>796</v>
      </c>
      <c r="C416" s="5" t="s">
        <v>379</v>
      </c>
      <c r="D416" s="8">
        <v>6614090000</v>
      </c>
      <c r="E416" s="7">
        <v>6398610780</v>
      </c>
      <c r="F416" s="30">
        <v>215479220</v>
      </c>
      <c r="G416" s="30">
        <v>0</v>
      </c>
      <c r="H416" s="30">
        <v>0</v>
      </c>
      <c r="I416" s="30">
        <v>0</v>
      </c>
      <c r="J416" s="30">
        <v>0</v>
      </c>
      <c r="K416" s="30">
        <v>215479220</v>
      </c>
      <c r="L416" s="30">
        <v>0</v>
      </c>
      <c r="M416" s="29">
        <f t="shared" si="7"/>
        <v>0</v>
      </c>
      <c r="N416" s="19"/>
    </row>
    <row r="417" spans="1:14" ht="36.75" customHeight="1">
      <c r="A417" s="14" t="s">
        <v>7</v>
      </c>
      <c r="B417" s="5" t="s">
        <v>794</v>
      </c>
      <c r="C417" s="5" t="s">
        <v>812</v>
      </c>
      <c r="D417" s="8">
        <v>504660250</v>
      </c>
      <c r="E417" s="7">
        <v>312424140</v>
      </c>
      <c r="F417" s="30">
        <v>192236110</v>
      </c>
      <c r="G417" s="30">
        <v>0</v>
      </c>
      <c r="H417" s="30">
        <v>0</v>
      </c>
      <c r="I417" s="30">
        <v>0</v>
      </c>
      <c r="J417" s="30">
        <v>0</v>
      </c>
      <c r="K417" s="30">
        <v>192236110</v>
      </c>
      <c r="L417" s="30">
        <v>0</v>
      </c>
      <c r="M417" s="29">
        <f t="shared" si="7"/>
        <v>0</v>
      </c>
      <c r="N417" s="19"/>
    </row>
    <row r="418" spans="1:14" ht="36.75" customHeight="1">
      <c r="A418" s="14" t="s">
        <v>7</v>
      </c>
      <c r="B418" s="5" t="s">
        <v>794</v>
      </c>
      <c r="C418" s="5" t="s">
        <v>813</v>
      </c>
      <c r="D418" s="8">
        <v>4779941450</v>
      </c>
      <c r="E418" s="7">
        <v>4602046000</v>
      </c>
      <c r="F418" s="30">
        <v>177895450</v>
      </c>
      <c r="G418" s="30">
        <v>0</v>
      </c>
      <c r="H418" s="30">
        <v>0</v>
      </c>
      <c r="I418" s="30">
        <v>0</v>
      </c>
      <c r="J418" s="30">
        <v>0</v>
      </c>
      <c r="K418" s="30">
        <v>177895450</v>
      </c>
      <c r="L418" s="30">
        <v>0</v>
      </c>
      <c r="M418" s="29">
        <f t="shared" si="7"/>
        <v>0</v>
      </c>
      <c r="N418" s="19"/>
    </row>
    <row r="419" spans="1:14" ht="36.75" customHeight="1">
      <c r="A419" s="14" t="s">
        <v>7</v>
      </c>
      <c r="B419" s="5" t="s">
        <v>792</v>
      </c>
      <c r="C419" s="5" t="s">
        <v>814</v>
      </c>
      <c r="D419" s="8">
        <v>871594850</v>
      </c>
      <c r="E419" s="7">
        <v>698612970</v>
      </c>
      <c r="F419" s="30">
        <v>172981880</v>
      </c>
      <c r="G419" s="30">
        <v>0</v>
      </c>
      <c r="H419" s="30">
        <v>0</v>
      </c>
      <c r="I419" s="30">
        <v>0</v>
      </c>
      <c r="J419" s="30">
        <v>0</v>
      </c>
      <c r="K419" s="30">
        <v>172981880</v>
      </c>
      <c r="L419" s="30">
        <v>0</v>
      </c>
      <c r="M419" s="29">
        <f t="shared" si="7"/>
        <v>0</v>
      </c>
      <c r="N419" s="19"/>
    </row>
    <row r="420" spans="1:14" ht="36.75" customHeight="1">
      <c r="A420" s="14" t="s">
        <v>7</v>
      </c>
      <c r="B420" s="5" t="s">
        <v>792</v>
      </c>
      <c r="C420" s="5" t="s">
        <v>815</v>
      </c>
      <c r="D420" s="8">
        <v>4271170900</v>
      </c>
      <c r="E420" s="7">
        <v>4112935330</v>
      </c>
      <c r="F420" s="30">
        <v>158235570</v>
      </c>
      <c r="G420" s="30">
        <v>0</v>
      </c>
      <c r="H420" s="30">
        <v>0</v>
      </c>
      <c r="I420" s="30">
        <v>0</v>
      </c>
      <c r="J420" s="30">
        <v>0</v>
      </c>
      <c r="K420" s="30">
        <v>158235570</v>
      </c>
      <c r="L420" s="30">
        <v>0</v>
      </c>
      <c r="M420" s="29">
        <f t="shared" si="7"/>
        <v>0</v>
      </c>
      <c r="N420" s="19"/>
    </row>
    <row r="421" spans="1:14" ht="36.75" customHeight="1">
      <c r="A421" s="14" t="s">
        <v>7</v>
      </c>
      <c r="B421" s="5" t="s">
        <v>343</v>
      </c>
      <c r="C421" s="5" t="s">
        <v>816</v>
      </c>
      <c r="D421" s="8">
        <v>2317524000</v>
      </c>
      <c r="E421" s="7">
        <v>2162225940</v>
      </c>
      <c r="F421" s="30">
        <v>155298060</v>
      </c>
      <c r="G421" s="30">
        <v>0</v>
      </c>
      <c r="H421" s="30">
        <v>0</v>
      </c>
      <c r="I421" s="30">
        <v>0</v>
      </c>
      <c r="J421" s="30">
        <v>0</v>
      </c>
      <c r="K421" s="30">
        <v>155298060</v>
      </c>
      <c r="L421" s="30">
        <v>0</v>
      </c>
      <c r="M421" s="29">
        <f t="shared" si="7"/>
        <v>0</v>
      </c>
      <c r="N421" s="19"/>
    </row>
    <row r="422" spans="1:14" ht="36.75" customHeight="1">
      <c r="A422" s="14" t="s">
        <v>7</v>
      </c>
      <c r="B422" s="5" t="s">
        <v>475</v>
      </c>
      <c r="C422" s="5" t="s">
        <v>817</v>
      </c>
      <c r="D422" s="8">
        <v>591360000</v>
      </c>
      <c r="E422" s="7">
        <v>436150000</v>
      </c>
      <c r="F422" s="30">
        <v>155210000</v>
      </c>
      <c r="G422" s="30">
        <v>0</v>
      </c>
      <c r="H422" s="30">
        <v>0</v>
      </c>
      <c r="I422" s="30">
        <v>0</v>
      </c>
      <c r="J422" s="30">
        <v>0</v>
      </c>
      <c r="K422" s="30">
        <v>155210000</v>
      </c>
      <c r="L422" s="30">
        <v>0</v>
      </c>
      <c r="M422" s="29">
        <f t="shared" si="7"/>
        <v>0</v>
      </c>
      <c r="N422" s="19"/>
    </row>
    <row r="423" spans="1:14" ht="36.75" customHeight="1">
      <c r="A423" s="14" t="s">
        <v>7</v>
      </c>
      <c r="B423" s="5" t="s">
        <v>798</v>
      </c>
      <c r="C423" s="5" t="s">
        <v>818</v>
      </c>
      <c r="D423" s="8">
        <v>1179704500</v>
      </c>
      <c r="E423" s="7">
        <v>1029093540</v>
      </c>
      <c r="F423" s="30">
        <v>150610960</v>
      </c>
      <c r="G423" s="30">
        <v>0</v>
      </c>
      <c r="H423" s="30">
        <v>0</v>
      </c>
      <c r="I423" s="30">
        <v>0</v>
      </c>
      <c r="J423" s="30">
        <v>0</v>
      </c>
      <c r="K423" s="30">
        <v>150610960</v>
      </c>
      <c r="L423" s="30">
        <v>0</v>
      </c>
      <c r="M423" s="29">
        <f t="shared" si="7"/>
        <v>0</v>
      </c>
      <c r="N423" s="19"/>
    </row>
    <row r="424" spans="1:14" ht="36.75" customHeight="1">
      <c r="A424" s="14" t="s">
        <v>7</v>
      </c>
      <c r="B424" s="5" t="s">
        <v>527</v>
      </c>
      <c r="C424" s="5" t="s">
        <v>819</v>
      </c>
      <c r="D424" s="8">
        <v>160451330</v>
      </c>
      <c r="E424" s="7">
        <v>13900000</v>
      </c>
      <c r="F424" s="30">
        <v>146551330</v>
      </c>
      <c r="G424" s="30">
        <v>0</v>
      </c>
      <c r="H424" s="30">
        <v>0</v>
      </c>
      <c r="I424" s="30">
        <v>0</v>
      </c>
      <c r="J424" s="30">
        <v>0</v>
      </c>
      <c r="K424" s="30">
        <v>146551330</v>
      </c>
      <c r="L424" s="30">
        <v>0</v>
      </c>
      <c r="M424" s="29">
        <f t="shared" si="7"/>
        <v>0</v>
      </c>
      <c r="N424" s="19"/>
    </row>
    <row r="425" spans="1:14" ht="36.75" customHeight="1">
      <c r="A425" s="14" t="s">
        <v>7</v>
      </c>
      <c r="B425" s="5" t="s">
        <v>343</v>
      </c>
      <c r="C425" s="5" t="s">
        <v>820</v>
      </c>
      <c r="D425" s="8">
        <v>1500000000</v>
      </c>
      <c r="E425" s="7">
        <v>1353738780</v>
      </c>
      <c r="F425" s="30">
        <v>146261220</v>
      </c>
      <c r="G425" s="30">
        <v>0</v>
      </c>
      <c r="H425" s="30">
        <v>0</v>
      </c>
      <c r="I425" s="30">
        <v>0</v>
      </c>
      <c r="J425" s="30">
        <v>0</v>
      </c>
      <c r="K425" s="30">
        <v>146261220</v>
      </c>
      <c r="L425" s="30">
        <v>0</v>
      </c>
      <c r="M425" s="29">
        <f t="shared" si="7"/>
        <v>0</v>
      </c>
      <c r="N425" s="19"/>
    </row>
    <row r="426" spans="1:14" ht="36.75" customHeight="1">
      <c r="A426" s="14" t="s">
        <v>7</v>
      </c>
      <c r="B426" s="5" t="s">
        <v>475</v>
      </c>
      <c r="C426" s="5" t="s">
        <v>821</v>
      </c>
      <c r="D426" s="8">
        <v>22240444000</v>
      </c>
      <c r="E426" s="7">
        <v>22108238370</v>
      </c>
      <c r="F426" s="30">
        <v>132205630</v>
      </c>
      <c r="G426" s="30">
        <v>0</v>
      </c>
      <c r="H426" s="30">
        <v>0</v>
      </c>
      <c r="I426" s="30">
        <v>0</v>
      </c>
      <c r="J426" s="30">
        <v>0</v>
      </c>
      <c r="K426" s="30">
        <v>132205630</v>
      </c>
      <c r="L426" s="30">
        <v>0</v>
      </c>
      <c r="M426" s="29">
        <f t="shared" si="7"/>
        <v>0</v>
      </c>
      <c r="N426" s="19"/>
    </row>
    <row r="427" spans="1:14" ht="36.75" customHeight="1">
      <c r="A427" s="14" t="s">
        <v>7</v>
      </c>
      <c r="B427" s="5" t="s">
        <v>792</v>
      </c>
      <c r="C427" s="5" t="s">
        <v>822</v>
      </c>
      <c r="D427" s="8">
        <v>1121390230</v>
      </c>
      <c r="E427" s="7">
        <v>993519780</v>
      </c>
      <c r="F427" s="30">
        <v>127870450</v>
      </c>
      <c r="G427" s="30">
        <v>0</v>
      </c>
      <c r="H427" s="30">
        <v>0</v>
      </c>
      <c r="I427" s="30">
        <v>0</v>
      </c>
      <c r="J427" s="30">
        <v>0</v>
      </c>
      <c r="K427" s="30">
        <v>127870450</v>
      </c>
      <c r="L427" s="30">
        <v>0</v>
      </c>
      <c r="M427" s="29">
        <f t="shared" si="7"/>
        <v>0</v>
      </c>
      <c r="N427" s="19"/>
    </row>
    <row r="428" spans="1:14" ht="36.75" customHeight="1">
      <c r="A428" s="14" t="s">
        <v>7</v>
      </c>
      <c r="B428" s="5" t="s">
        <v>792</v>
      </c>
      <c r="C428" s="5" t="s">
        <v>823</v>
      </c>
      <c r="D428" s="8">
        <v>2806924910</v>
      </c>
      <c r="E428" s="7">
        <v>2689234980</v>
      </c>
      <c r="F428" s="30">
        <v>117689930</v>
      </c>
      <c r="G428" s="30">
        <v>0</v>
      </c>
      <c r="H428" s="30">
        <v>0</v>
      </c>
      <c r="I428" s="30">
        <v>0</v>
      </c>
      <c r="J428" s="30">
        <v>0</v>
      </c>
      <c r="K428" s="30">
        <v>117689930</v>
      </c>
      <c r="L428" s="30">
        <v>0</v>
      </c>
      <c r="M428" s="29">
        <f t="shared" si="7"/>
        <v>0</v>
      </c>
      <c r="N428" s="19"/>
    </row>
    <row r="429" spans="1:14" ht="36.75" customHeight="1">
      <c r="A429" s="14" t="s">
        <v>7</v>
      </c>
      <c r="B429" s="5" t="s">
        <v>574</v>
      </c>
      <c r="C429" s="5" t="s">
        <v>824</v>
      </c>
      <c r="D429" s="8">
        <v>4243329000</v>
      </c>
      <c r="E429" s="7">
        <v>4130121730</v>
      </c>
      <c r="F429" s="30">
        <v>113207270</v>
      </c>
      <c r="G429" s="30">
        <v>0</v>
      </c>
      <c r="H429" s="30">
        <v>0</v>
      </c>
      <c r="I429" s="30">
        <v>0</v>
      </c>
      <c r="J429" s="30">
        <v>0</v>
      </c>
      <c r="K429" s="30">
        <v>113207270</v>
      </c>
      <c r="L429" s="30">
        <v>0</v>
      </c>
      <c r="M429" s="29">
        <f t="shared" si="7"/>
        <v>0</v>
      </c>
      <c r="N429" s="19"/>
    </row>
    <row r="430" spans="1:14" ht="36.75" customHeight="1">
      <c r="A430" s="14" t="s">
        <v>7</v>
      </c>
      <c r="B430" s="5" t="s">
        <v>794</v>
      </c>
      <c r="C430" s="5" t="s">
        <v>825</v>
      </c>
      <c r="D430" s="8">
        <v>680200000</v>
      </c>
      <c r="E430" s="7">
        <v>571164640</v>
      </c>
      <c r="F430" s="30">
        <v>109035360</v>
      </c>
      <c r="G430" s="30">
        <v>0</v>
      </c>
      <c r="H430" s="30">
        <v>0</v>
      </c>
      <c r="I430" s="30">
        <v>0</v>
      </c>
      <c r="J430" s="30">
        <v>0</v>
      </c>
      <c r="K430" s="30">
        <v>109035360</v>
      </c>
      <c r="L430" s="30">
        <v>0</v>
      </c>
      <c r="M430" s="29">
        <f t="shared" si="7"/>
        <v>0</v>
      </c>
      <c r="N430" s="19"/>
    </row>
    <row r="431" spans="1:14" ht="36.75" customHeight="1">
      <c r="A431" s="14" t="s">
        <v>7</v>
      </c>
      <c r="B431" s="5" t="s">
        <v>806</v>
      </c>
      <c r="C431" s="5" t="s">
        <v>826</v>
      </c>
      <c r="D431" s="8">
        <v>840467000</v>
      </c>
      <c r="E431" s="7">
        <v>734410280</v>
      </c>
      <c r="F431" s="30">
        <v>106056720</v>
      </c>
      <c r="G431" s="30">
        <v>0</v>
      </c>
      <c r="H431" s="30">
        <v>0</v>
      </c>
      <c r="I431" s="30">
        <v>0</v>
      </c>
      <c r="J431" s="30">
        <v>0</v>
      </c>
      <c r="K431" s="30">
        <v>106056720</v>
      </c>
      <c r="L431" s="30">
        <v>0</v>
      </c>
      <c r="M431" s="29">
        <f t="shared" si="7"/>
        <v>0</v>
      </c>
      <c r="N431" s="19"/>
    </row>
    <row r="432" spans="1:14" ht="36.75" customHeight="1">
      <c r="A432" s="14" t="s">
        <v>7</v>
      </c>
      <c r="B432" s="5" t="s">
        <v>794</v>
      </c>
      <c r="C432" s="5" t="s">
        <v>827</v>
      </c>
      <c r="D432" s="8">
        <v>2476544000</v>
      </c>
      <c r="E432" s="7">
        <v>2373505030</v>
      </c>
      <c r="F432" s="30">
        <v>103038970</v>
      </c>
      <c r="G432" s="30">
        <v>0</v>
      </c>
      <c r="H432" s="30">
        <v>0</v>
      </c>
      <c r="I432" s="30">
        <v>0</v>
      </c>
      <c r="J432" s="30">
        <v>0</v>
      </c>
      <c r="K432" s="30">
        <v>103038970</v>
      </c>
      <c r="L432" s="30">
        <v>0</v>
      </c>
      <c r="M432" s="29">
        <f t="shared" si="7"/>
        <v>0</v>
      </c>
      <c r="N432" s="19"/>
    </row>
    <row r="433" spans="1:14" ht="36.75" customHeight="1">
      <c r="A433" s="14" t="s">
        <v>7</v>
      </c>
      <c r="B433" s="5" t="s">
        <v>475</v>
      </c>
      <c r="C433" s="5" t="s">
        <v>828</v>
      </c>
      <c r="D433" s="8">
        <v>719880000</v>
      </c>
      <c r="E433" s="7">
        <v>618045630</v>
      </c>
      <c r="F433" s="30">
        <v>101834370</v>
      </c>
      <c r="G433" s="30">
        <v>0</v>
      </c>
      <c r="H433" s="30">
        <v>0</v>
      </c>
      <c r="I433" s="30">
        <v>0</v>
      </c>
      <c r="J433" s="30">
        <v>0</v>
      </c>
      <c r="K433" s="30">
        <v>101834370</v>
      </c>
      <c r="L433" s="30">
        <v>0</v>
      </c>
      <c r="M433" s="29">
        <f t="shared" si="7"/>
        <v>0</v>
      </c>
      <c r="N433" s="19"/>
    </row>
    <row r="434" spans="1:14" ht="36.75" customHeight="1">
      <c r="A434" s="14" t="s">
        <v>7</v>
      </c>
      <c r="B434" s="5" t="s">
        <v>798</v>
      </c>
      <c r="C434" s="5" t="s">
        <v>829</v>
      </c>
      <c r="D434" s="8">
        <v>2091900000</v>
      </c>
      <c r="E434" s="7">
        <v>1990299780</v>
      </c>
      <c r="F434" s="30">
        <v>101600220</v>
      </c>
      <c r="G434" s="30">
        <v>0</v>
      </c>
      <c r="H434" s="30">
        <v>0</v>
      </c>
      <c r="I434" s="30">
        <v>0</v>
      </c>
      <c r="J434" s="30">
        <v>0</v>
      </c>
      <c r="K434" s="30">
        <v>101600220</v>
      </c>
      <c r="L434" s="30">
        <v>0</v>
      </c>
      <c r="M434" s="29">
        <f t="shared" si="7"/>
        <v>0</v>
      </c>
      <c r="N434" s="19"/>
    </row>
    <row r="435" spans="1:14" ht="36.75" customHeight="1">
      <c r="A435" s="14" t="s">
        <v>7</v>
      </c>
      <c r="B435" s="5" t="s">
        <v>150</v>
      </c>
      <c r="C435" s="5" t="s">
        <v>830</v>
      </c>
      <c r="D435" s="8">
        <v>253070000</v>
      </c>
      <c r="E435" s="7">
        <v>152310350</v>
      </c>
      <c r="F435" s="30">
        <v>100759650</v>
      </c>
      <c r="G435" s="30">
        <v>0</v>
      </c>
      <c r="H435" s="30">
        <v>0</v>
      </c>
      <c r="I435" s="30">
        <v>0</v>
      </c>
      <c r="J435" s="30">
        <v>0</v>
      </c>
      <c r="K435" s="30">
        <v>100759650</v>
      </c>
      <c r="L435" s="30">
        <v>0</v>
      </c>
      <c r="M435" s="29">
        <f t="shared" si="7"/>
        <v>0</v>
      </c>
      <c r="N435" s="19"/>
    </row>
    <row r="436" spans="1:14" ht="36.75" customHeight="1">
      <c r="A436" s="14" t="s">
        <v>7</v>
      </c>
      <c r="B436" s="5" t="s">
        <v>806</v>
      </c>
      <c r="C436" s="5" t="s">
        <v>103</v>
      </c>
      <c r="D436" s="8">
        <v>634074020</v>
      </c>
      <c r="E436" s="7">
        <v>533968200</v>
      </c>
      <c r="F436" s="30">
        <v>100105820</v>
      </c>
      <c r="G436" s="30">
        <v>0</v>
      </c>
      <c r="H436" s="30">
        <v>0</v>
      </c>
      <c r="I436" s="30">
        <v>0</v>
      </c>
      <c r="J436" s="30">
        <v>0</v>
      </c>
      <c r="K436" s="30">
        <v>100105820</v>
      </c>
      <c r="L436" s="30">
        <v>0</v>
      </c>
      <c r="M436" s="29">
        <f t="shared" si="7"/>
        <v>0</v>
      </c>
      <c r="N436" s="19"/>
    </row>
    <row r="437" spans="1:14" ht="36.75" customHeight="1">
      <c r="A437" s="14" t="s">
        <v>7</v>
      </c>
      <c r="B437" s="5" t="s">
        <v>150</v>
      </c>
      <c r="C437" s="5" t="s">
        <v>831</v>
      </c>
      <c r="D437" s="8">
        <v>128125000</v>
      </c>
      <c r="E437" s="7">
        <v>28125000</v>
      </c>
      <c r="F437" s="30">
        <v>100000000</v>
      </c>
      <c r="G437" s="30">
        <v>0</v>
      </c>
      <c r="H437" s="30">
        <v>0</v>
      </c>
      <c r="I437" s="30">
        <v>0</v>
      </c>
      <c r="J437" s="30">
        <v>0</v>
      </c>
      <c r="K437" s="30">
        <v>100000000</v>
      </c>
      <c r="L437" s="30">
        <v>0</v>
      </c>
      <c r="M437" s="29">
        <f t="shared" si="7"/>
        <v>0</v>
      </c>
      <c r="N437" s="19"/>
    </row>
    <row r="438" spans="1:14" ht="36.75" customHeight="1">
      <c r="A438" s="14" t="s">
        <v>9</v>
      </c>
      <c r="B438" s="5" t="s">
        <v>519</v>
      </c>
      <c r="C438" s="5" t="s">
        <v>832</v>
      </c>
      <c r="D438" s="8">
        <v>287256000</v>
      </c>
      <c r="E438" s="7">
        <v>0</v>
      </c>
      <c r="F438" s="30">
        <v>287256000</v>
      </c>
      <c r="G438" s="30">
        <v>0</v>
      </c>
      <c r="H438" s="30">
        <v>0</v>
      </c>
      <c r="I438" s="30">
        <v>0</v>
      </c>
      <c r="J438" s="30">
        <v>0</v>
      </c>
      <c r="K438" s="30">
        <v>0</v>
      </c>
      <c r="L438" s="30">
        <v>287256000</v>
      </c>
      <c r="M438" s="29">
        <f t="shared" si="7"/>
        <v>0</v>
      </c>
      <c r="N438" s="19" t="s">
        <v>833</v>
      </c>
    </row>
    <row r="439" spans="1:14" ht="36.75" customHeight="1">
      <c r="A439" s="14" t="s">
        <v>9</v>
      </c>
      <c r="B439" s="5" t="s">
        <v>519</v>
      </c>
      <c r="C439" s="5" t="s">
        <v>832</v>
      </c>
      <c r="D439" s="8">
        <v>2935990000</v>
      </c>
      <c r="E439" s="7">
        <v>0</v>
      </c>
      <c r="F439" s="30">
        <v>2935990000</v>
      </c>
      <c r="G439" s="30">
        <v>0</v>
      </c>
      <c r="H439" s="30">
        <v>0</v>
      </c>
      <c r="I439" s="30">
        <v>0</v>
      </c>
      <c r="J439" s="30">
        <v>0</v>
      </c>
      <c r="K439" s="30">
        <v>0</v>
      </c>
      <c r="L439" s="30">
        <v>2935990000</v>
      </c>
      <c r="M439" s="29">
        <f t="shared" si="7"/>
        <v>0</v>
      </c>
      <c r="N439" s="19" t="s">
        <v>833</v>
      </c>
    </row>
    <row r="440" spans="1:14" ht="36.75" customHeight="1">
      <c r="A440" s="14" t="s">
        <v>9</v>
      </c>
      <c r="B440" s="5" t="s">
        <v>626</v>
      </c>
      <c r="C440" s="5" t="s">
        <v>379</v>
      </c>
      <c r="D440" s="8">
        <v>27194462000</v>
      </c>
      <c r="E440" s="7">
        <v>26815813310</v>
      </c>
      <c r="F440" s="30">
        <v>378648690</v>
      </c>
      <c r="G440" s="30">
        <v>0</v>
      </c>
      <c r="H440" s="30">
        <v>0</v>
      </c>
      <c r="I440" s="30">
        <v>0</v>
      </c>
      <c r="J440" s="30">
        <v>0</v>
      </c>
      <c r="K440" s="30">
        <v>378648690</v>
      </c>
      <c r="L440" s="30">
        <v>0</v>
      </c>
      <c r="M440" s="29">
        <f t="shared" si="7"/>
        <v>0</v>
      </c>
      <c r="N440" s="19" t="s">
        <v>834</v>
      </c>
    </row>
    <row r="441" spans="1:14" ht="36.75" customHeight="1">
      <c r="A441" s="14" t="s">
        <v>9</v>
      </c>
      <c r="B441" s="5" t="s">
        <v>626</v>
      </c>
      <c r="C441" s="5" t="s">
        <v>379</v>
      </c>
      <c r="D441" s="8">
        <v>10108162000</v>
      </c>
      <c r="E441" s="7">
        <v>9827805710</v>
      </c>
      <c r="F441" s="30">
        <v>280356290</v>
      </c>
      <c r="G441" s="30">
        <v>0</v>
      </c>
      <c r="H441" s="30">
        <v>0</v>
      </c>
      <c r="I441" s="30">
        <v>0</v>
      </c>
      <c r="J441" s="30">
        <v>0</v>
      </c>
      <c r="K441" s="30">
        <v>280356290</v>
      </c>
      <c r="L441" s="30">
        <v>0</v>
      </c>
      <c r="M441" s="29">
        <f t="shared" si="7"/>
        <v>0</v>
      </c>
      <c r="N441" s="19" t="s">
        <v>834</v>
      </c>
    </row>
    <row r="442" spans="1:14" ht="36.75" customHeight="1">
      <c r="A442" s="14" t="s">
        <v>9</v>
      </c>
      <c r="B442" s="5" t="s">
        <v>835</v>
      </c>
      <c r="C442" s="5" t="s">
        <v>368</v>
      </c>
      <c r="D442" s="8">
        <v>493070000</v>
      </c>
      <c r="E442" s="7">
        <v>385385250</v>
      </c>
      <c r="F442" s="30">
        <v>107684750</v>
      </c>
      <c r="G442" s="30">
        <v>0</v>
      </c>
      <c r="H442" s="30">
        <v>0</v>
      </c>
      <c r="I442" s="30">
        <v>0</v>
      </c>
      <c r="J442" s="30">
        <v>0</v>
      </c>
      <c r="K442" s="30">
        <v>107684750</v>
      </c>
      <c r="L442" s="30">
        <v>0</v>
      </c>
      <c r="M442" s="29">
        <f t="shared" si="7"/>
        <v>0</v>
      </c>
      <c r="N442" s="19" t="s">
        <v>834</v>
      </c>
    </row>
    <row r="443" spans="1:14" ht="36.75" customHeight="1">
      <c r="A443" s="14" t="s">
        <v>9</v>
      </c>
      <c r="B443" s="5" t="s">
        <v>835</v>
      </c>
      <c r="C443" s="5" t="s">
        <v>836</v>
      </c>
      <c r="D443" s="8">
        <v>400000000</v>
      </c>
      <c r="E443" s="7">
        <v>200000000</v>
      </c>
      <c r="F443" s="30">
        <v>200000000</v>
      </c>
      <c r="G443" s="30">
        <v>0</v>
      </c>
      <c r="H443" s="30">
        <v>0</v>
      </c>
      <c r="I443" s="30">
        <v>0</v>
      </c>
      <c r="J443" s="30">
        <v>0</v>
      </c>
      <c r="K443" s="30">
        <v>200000000</v>
      </c>
      <c r="L443" s="30">
        <v>0</v>
      </c>
      <c r="M443" s="29">
        <f t="shared" si="7"/>
        <v>0</v>
      </c>
      <c r="N443" s="19" t="s">
        <v>837</v>
      </c>
    </row>
    <row r="444" spans="1:14" ht="36.75" customHeight="1">
      <c r="A444" s="14" t="s">
        <v>9</v>
      </c>
      <c r="B444" s="5" t="s">
        <v>835</v>
      </c>
      <c r="C444" s="5" t="s">
        <v>838</v>
      </c>
      <c r="D444" s="8">
        <v>357029000</v>
      </c>
      <c r="E444" s="7">
        <v>247185780</v>
      </c>
      <c r="F444" s="30">
        <v>109843220</v>
      </c>
      <c r="G444" s="30">
        <v>0</v>
      </c>
      <c r="H444" s="30">
        <v>0</v>
      </c>
      <c r="I444" s="30">
        <v>0</v>
      </c>
      <c r="J444" s="30">
        <v>0</v>
      </c>
      <c r="K444" s="30">
        <v>109843220</v>
      </c>
      <c r="L444" s="30">
        <v>0</v>
      </c>
      <c r="M444" s="29">
        <f t="shared" si="7"/>
        <v>0</v>
      </c>
      <c r="N444" s="19"/>
    </row>
    <row r="445" spans="1:14" ht="36.75" customHeight="1">
      <c r="A445" s="14" t="s">
        <v>9</v>
      </c>
      <c r="B445" s="5" t="s">
        <v>835</v>
      </c>
      <c r="C445" s="5" t="s">
        <v>839</v>
      </c>
      <c r="D445" s="8">
        <v>850000000</v>
      </c>
      <c r="E445" s="7">
        <v>705500000</v>
      </c>
      <c r="F445" s="30">
        <v>144500000</v>
      </c>
      <c r="G445" s="30">
        <v>144500000</v>
      </c>
      <c r="H445" s="30">
        <v>0</v>
      </c>
      <c r="I445" s="30">
        <v>0</v>
      </c>
      <c r="J445" s="30">
        <v>0</v>
      </c>
      <c r="K445" s="30">
        <v>0</v>
      </c>
      <c r="L445" s="30">
        <v>0</v>
      </c>
      <c r="M445" s="29">
        <f t="shared" si="7"/>
        <v>0</v>
      </c>
      <c r="N445" s="19" t="s">
        <v>840</v>
      </c>
    </row>
    <row r="446" spans="1:14" ht="36.75" customHeight="1">
      <c r="A446" s="14" t="s">
        <v>9</v>
      </c>
      <c r="B446" s="5" t="s">
        <v>475</v>
      </c>
      <c r="C446" s="5" t="s">
        <v>841</v>
      </c>
      <c r="D446" s="8">
        <v>1188330000</v>
      </c>
      <c r="E446" s="7">
        <v>1051597680</v>
      </c>
      <c r="F446" s="30">
        <v>136732320</v>
      </c>
      <c r="G446" s="30">
        <v>0</v>
      </c>
      <c r="H446" s="30">
        <v>0</v>
      </c>
      <c r="I446" s="30">
        <v>0</v>
      </c>
      <c r="J446" s="30">
        <v>0</v>
      </c>
      <c r="K446" s="30">
        <v>136732320</v>
      </c>
      <c r="L446" s="30">
        <v>0</v>
      </c>
      <c r="M446" s="29">
        <f t="shared" si="7"/>
        <v>0</v>
      </c>
      <c r="N446" s="19" t="s">
        <v>834</v>
      </c>
    </row>
    <row r="447" spans="1:14" ht="36.75" customHeight="1">
      <c r="A447" s="14" t="s">
        <v>9</v>
      </c>
      <c r="B447" s="5" t="s">
        <v>475</v>
      </c>
      <c r="C447" s="5" t="s">
        <v>842</v>
      </c>
      <c r="D447" s="8">
        <v>610893000</v>
      </c>
      <c r="E447" s="7">
        <v>499113450</v>
      </c>
      <c r="F447" s="30">
        <v>111779550</v>
      </c>
      <c r="G447" s="30">
        <v>111779550</v>
      </c>
      <c r="H447" s="30">
        <v>0</v>
      </c>
      <c r="I447" s="30">
        <v>0</v>
      </c>
      <c r="J447" s="30">
        <v>0</v>
      </c>
      <c r="K447" s="30">
        <v>0</v>
      </c>
      <c r="L447" s="30">
        <v>0</v>
      </c>
      <c r="M447" s="29">
        <f t="shared" si="7"/>
        <v>0</v>
      </c>
      <c r="N447" s="19" t="s">
        <v>834</v>
      </c>
    </row>
    <row r="448" spans="1:14" ht="36.75" customHeight="1">
      <c r="A448" s="14" t="s">
        <v>9</v>
      </c>
      <c r="B448" s="5" t="s">
        <v>475</v>
      </c>
      <c r="C448" s="5" t="s">
        <v>843</v>
      </c>
      <c r="D448" s="8">
        <v>110000000</v>
      </c>
      <c r="E448" s="7">
        <v>0</v>
      </c>
      <c r="F448" s="30">
        <v>110000000</v>
      </c>
      <c r="G448" s="30">
        <v>0</v>
      </c>
      <c r="H448" s="30">
        <v>0</v>
      </c>
      <c r="I448" s="30">
        <v>110000000</v>
      </c>
      <c r="J448" s="30">
        <v>0</v>
      </c>
      <c r="K448" s="30">
        <v>0</v>
      </c>
      <c r="L448" s="30">
        <v>0</v>
      </c>
      <c r="M448" s="29">
        <f t="shared" si="7"/>
        <v>0</v>
      </c>
      <c r="N448" s="19" t="s">
        <v>844</v>
      </c>
    </row>
    <row r="449" spans="1:14" ht="36.75" customHeight="1">
      <c r="A449" s="14" t="s">
        <v>9</v>
      </c>
      <c r="B449" s="5" t="s">
        <v>475</v>
      </c>
      <c r="C449" s="5" t="s">
        <v>843</v>
      </c>
      <c r="D449" s="8">
        <v>100000000</v>
      </c>
      <c r="E449" s="7">
        <v>0</v>
      </c>
      <c r="F449" s="30">
        <v>100000000</v>
      </c>
      <c r="G449" s="30">
        <v>0</v>
      </c>
      <c r="H449" s="30">
        <v>0</v>
      </c>
      <c r="I449" s="30">
        <v>100000000</v>
      </c>
      <c r="J449" s="30">
        <v>0</v>
      </c>
      <c r="K449" s="30">
        <v>0</v>
      </c>
      <c r="L449" s="30">
        <v>0</v>
      </c>
      <c r="M449" s="29">
        <f t="shared" si="7"/>
        <v>0</v>
      </c>
      <c r="N449" s="19" t="s">
        <v>844</v>
      </c>
    </row>
    <row r="450" spans="1:14" ht="36.75" customHeight="1">
      <c r="A450" s="14" t="s">
        <v>9</v>
      </c>
      <c r="B450" s="5" t="s">
        <v>845</v>
      </c>
      <c r="C450" s="5" t="s">
        <v>846</v>
      </c>
      <c r="D450" s="8">
        <v>2100000000</v>
      </c>
      <c r="E450" s="7">
        <v>1812964360</v>
      </c>
      <c r="F450" s="30">
        <v>287035640</v>
      </c>
      <c r="G450" s="30">
        <v>0</v>
      </c>
      <c r="H450" s="30">
        <v>0</v>
      </c>
      <c r="I450" s="30">
        <v>0</v>
      </c>
      <c r="J450" s="30">
        <v>0</v>
      </c>
      <c r="K450" s="30">
        <v>287035640</v>
      </c>
      <c r="L450" s="30">
        <v>0</v>
      </c>
      <c r="M450" s="29">
        <f t="shared" si="7"/>
        <v>0</v>
      </c>
      <c r="N450" s="19" t="s">
        <v>834</v>
      </c>
    </row>
    <row r="451" spans="1:14" ht="36.75" customHeight="1">
      <c r="A451" s="14" t="s">
        <v>9</v>
      </c>
      <c r="B451" s="5" t="s">
        <v>845</v>
      </c>
      <c r="C451" s="5" t="s">
        <v>847</v>
      </c>
      <c r="D451" s="8">
        <v>201000000</v>
      </c>
      <c r="E451" s="7">
        <v>74017570</v>
      </c>
      <c r="F451" s="30">
        <v>126982430</v>
      </c>
      <c r="G451" s="30">
        <v>0</v>
      </c>
      <c r="H451" s="30">
        <v>0</v>
      </c>
      <c r="I451" s="30">
        <v>0</v>
      </c>
      <c r="J451" s="30">
        <v>0</v>
      </c>
      <c r="K451" s="30">
        <v>126982430</v>
      </c>
      <c r="L451" s="30">
        <v>0</v>
      </c>
      <c r="M451" s="29">
        <f t="shared" si="7"/>
        <v>0</v>
      </c>
      <c r="N451" s="19" t="s">
        <v>834</v>
      </c>
    </row>
    <row r="452" spans="1:14" ht="36.75" customHeight="1">
      <c r="A452" s="14" t="s">
        <v>9</v>
      </c>
      <c r="B452" s="5" t="s">
        <v>848</v>
      </c>
      <c r="C452" s="5" t="s">
        <v>849</v>
      </c>
      <c r="D452" s="8">
        <v>3563900000</v>
      </c>
      <c r="E452" s="7">
        <v>3156000000</v>
      </c>
      <c r="F452" s="30">
        <v>407900000</v>
      </c>
      <c r="G452" s="30">
        <v>0</v>
      </c>
      <c r="H452" s="30">
        <v>0</v>
      </c>
      <c r="I452" s="30">
        <v>407900000</v>
      </c>
      <c r="J452" s="30">
        <v>0</v>
      </c>
      <c r="K452" s="30">
        <v>0</v>
      </c>
      <c r="L452" s="30">
        <v>0</v>
      </c>
      <c r="M452" s="29">
        <f t="shared" si="7"/>
        <v>0</v>
      </c>
      <c r="N452" s="19" t="s">
        <v>850</v>
      </c>
    </row>
    <row r="453" spans="1:14" ht="36.75" customHeight="1">
      <c r="A453" s="14" t="s">
        <v>9</v>
      </c>
      <c r="B453" s="5" t="s">
        <v>794</v>
      </c>
      <c r="C453" s="5" t="s">
        <v>851</v>
      </c>
      <c r="D453" s="8">
        <v>2202573000</v>
      </c>
      <c r="E453" s="7">
        <v>1191070000</v>
      </c>
      <c r="F453" s="30">
        <v>1011503000</v>
      </c>
      <c r="G453" s="30">
        <v>0</v>
      </c>
      <c r="H453" s="30">
        <v>0</v>
      </c>
      <c r="I453" s="30">
        <v>0</v>
      </c>
      <c r="J453" s="30">
        <v>0</v>
      </c>
      <c r="K453" s="30">
        <v>1011503000</v>
      </c>
      <c r="L453" s="30">
        <v>0</v>
      </c>
      <c r="M453" s="29">
        <f t="shared" si="7"/>
        <v>0</v>
      </c>
      <c r="N453" s="19" t="s">
        <v>852</v>
      </c>
    </row>
    <row r="454" spans="1:14" ht="36.75" customHeight="1">
      <c r="A454" s="14" t="s">
        <v>8</v>
      </c>
      <c r="B454" s="11" t="s">
        <v>857</v>
      </c>
      <c r="C454" s="11" t="s">
        <v>23</v>
      </c>
      <c r="D454" s="8">
        <v>916706000</v>
      </c>
      <c r="E454" s="7">
        <v>0</v>
      </c>
      <c r="F454" s="30">
        <v>916706000</v>
      </c>
      <c r="G454" s="30"/>
      <c r="H454" s="30">
        <v>0</v>
      </c>
      <c r="I454" s="30">
        <v>0</v>
      </c>
      <c r="J454" s="30">
        <v>0</v>
      </c>
      <c r="K454" s="30">
        <v>0</v>
      </c>
      <c r="L454" s="30">
        <v>916706000</v>
      </c>
      <c r="M454" s="29">
        <f t="shared" si="7"/>
        <v>0</v>
      </c>
      <c r="N454" s="20" t="s">
        <v>853</v>
      </c>
    </row>
    <row r="455" spans="1:14" ht="36.75" customHeight="1">
      <c r="A455" s="14" t="s">
        <v>8</v>
      </c>
      <c r="B455" s="11" t="s">
        <v>857</v>
      </c>
      <c r="C455" s="11" t="s">
        <v>23</v>
      </c>
      <c r="D455" s="8">
        <v>1291819000</v>
      </c>
      <c r="E455" s="7">
        <v>0</v>
      </c>
      <c r="F455" s="30">
        <v>1291819000</v>
      </c>
      <c r="G455" s="30"/>
      <c r="H455" s="30">
        <v>0</v>
      </c>
      <c r="I455" s="30">
        <v>0</v>
      </c>
      <c r="J455" s="30">
        <v>0</v>
      </c>
      <c r="K455" s="30">
        <v>0</v>
      </c>
      <c r="L455" s="30">
        <v>1291819000</v>
      </c>
      <c r="M455" s="29">
        <f t="shared" si="7"/>
        <v>0</v>
      </c>
      <c r="N455" s="20" t="s">
        <v>853</v>
      </c>
    </row>
    <row r="456" spans="1:14" ht="36.75" customHeight="1">
      <c r="A456" s="14" t="s">
        <v>8</v>
      </c>
      <c r="B456" s="11" t="s">
        <v>273</v>
      </c>
      <c r="C456" s="11" t="s">
        <v>479</v>
      </c>
      <c r="D456" s="8">
        <v>300000000</v>
      </c>
      <c r="E456" s="7">
        <v>118598450</v>
      </c>
      <c r="F456" s="30">
        <v>181401550</v>
      </c>
      <c r="G456" s="30"/>
      <c r="H456" s="30">
        <v>0</v>
      </c>
      <c r="I456" s="30">
        <v>0</v>
      </c>
      <c r="J456" s="30">
        <v>0</v>
      </c>
      <c r="K456" s="30">
        <v>0</v>
      </c>
      <c r="L456" s="30">
        <v>181401550</v>
      </c>
      <c r="M456" s="29">
        <f t="shared" ref="M456:M519" si="8">F456-G456-H456-I456-J456-K456-L456</f>
        <v>0</v>
      </c>
      <c r="N456" s="20" t="s">
        <v>854</v>
      </c>
    </row>
    <row r="457" spans="1:14" ht="36.75" customHeight="1">
      <c r="A457" s="14" t="s">
        <v>8</v>
      </c>
      <c r="B457" s="11" t="s">
        <v>796</v>
      </c>
      <c r="C457" s="11" t="s">
        <v>479</v>
      </c>
      <c r="D457" s="8">
        <v>27127692000</v>
      </c>
      <c r="E457" s="7">
        <v>26733292100</v>
      </c>
      <c r="F457" s="30">
        <v>394399900</v>
      </c>
      <c r="G457" s="30"/>
      <c r="H457" s="30">
        <v>0</v>
      </c>
      <c r="I457" s="30">
        <v>0</v>
      </c>
      <c r="J457" s="30">
        <v>0</v>
      </c>
      <c r="K457" s="30">
        <v>0</v>
      </c>
      <c r="L457" s="30">
        <v>394399900</v>
      </c>
      <c r="M457" s="29">
        <f t="shared" si="8"/>
        <v>0</v>
      </c>
      <c r="N457" s="20" t="s">
        <v>855</v>
      </c>
    </row>
    <row r="458" spans="1:14" ht="36.75" customHeight="1">
      <c r="A458" s="14" t="s">
        <v>8</v>
      </c>
      <c r="B458" s="11" t="s">
        <v>796</v>
      </c>
      <c r="C458" s="11" t="s">
        <v>479</v>
      </c>
      <c r="D458" s="8">
        <v>8089260000</v>
      </c>
      <c r="E458" s="7">
        <v>7690589680</v>
      </c>
      <c r="F458" s="30">
        <v>398670320</v>
      </c>
      <c r="G458" s="30"/>
      <c r="H458" s="30">
        <v>0</v>
      </c>
      <c r="I458" s="30">
        <v>0</v>
      </c>
      <c r="J458" s="30">
        <v>0</v>
      </c>
      <c r="K458" s="30">
        <v>0</v>
      </c>
      <c r="L458" s="30">
        <v>398670320</v>
      </c>
      <c r="M458" s="29">
        <f t="shared" si="8"/>
        <v>0</v>
      </c>
      <c r="N458" s="20" t="s">
        <v>855</v>
      </c>
    </row>
    <row r="459" spans="1:14" ht="36.75" customHeight="1">
      <c r="A459" s="14" t="s">
        <v>8</v>
      </c>
      <c r="B459" s="11" t="s">
        <v>858</v>
      </c>
      <c r="C459" s="11" t="s">
        <v>859</v>
      </c>
      <c r="D459" s="8">
        <v>1635819680</v>
      </c>
      <c r="E459" s="7">
        <v>167002400</v>
      </c>
      <c r="F459" s="30">
        <v>1468817280</v>
      </c>
      <c r="G459" s="30"/>
      <c r="H459" s="30">
        <v>0</v>
      </c>
      <c r="I459" s="30">
        <v>0</v>
      </c>
      <c r="J459" s="30">
        <v>0</v>
      </c>
      <c r="K459" s="30">
        <v>0</v>
      </c>
      <c r="L459" s="30">
        <v>1468817280</v>
      </c>
      <c r="M459" s="29">
        <f t="shared" si="8"/>
        <v>0</v>
      </c>
      <c r="N459" s="20"/>
    </row>
    <row r="460" spans="1:14" ht="36.75" customHeight="1">
      <c r="A460" s="14" t="s">
        <v>8</v>
      </c>
      <c r="B460" s="11" t="s">
        <v>343</v>
      </c>
      <c r="C460" s="11" t="s">
        <v>860</v>
      </c>
      <c r="D460" s="8">
        <v>702199000</v>
      </c>
      <c r="E460" s="7">
        <v>581503960</v>
      </c>
      <c r="F460" s="30">
        <v>120695040</v>
      </c>
      <c r="G460" s="30"/>
      <c r="H460" s="30">
        <v>120695040</v>
      </c>
      <c r="I460" s="30">
        <v>0</v>
      </c>
      <c r="J460" s="30">
        <v>0</v>
      </c>
      <c r="K460" s="30">
        <v>0</v>
      </c>
      <c r="L460" s="30">
        <v>0</v>
      </c>
      <c r="M460" s="29">
        <f t="shared" si="8"/>
        <v>0</v>
      </c>
      <c r="N460" s="20" t="s">
        <v>856</v>
      </c>
    </row>
    <row r="461" spans="1:14" ht="36.75" customHeight="1">
      <c r="A461" s="14" t="s">
        <v>8</v>
      </c>
      <c r="B461" s="11" t="s">
        <v>574</v>
      </c>
      <c r="C461" s="11" t="s">
        <v>861</v>
      </c>
      <c r="D461" s="8">
        <v>428000000</v>
      </c>
      <c r="E461" s="7">
        <v>258000000</v>
      </c>
      <c r="F461" s="30">
        <v>170000000</v>
      </c>
      <c r="G461" s="30"/>
      <c r="H461" s="30">
        <v>170000000</v>
      </c>
      <c r="I461" s="30">
        <v>0</v>
      </c>
      <c r="J461" s="30">
        <v>0</v>
      </c>
      <c r="K461" s="30">
        <v>0</v>
      </c>
      <c r="L461" s="30">
        <v>0</v>
      </c>
      <c r="M461" s="29">
        <f t="shared" si="8"/>
        <v>0</v>
      </c>
      <c r="N461" s="20"/>
    </row>
    <row r="462" spans="1:14" ht="36.75" customHeight="1">
      <c r="A462" s="14" t="s">
        <v>8</v>
      </c>
      <c r="B462" s="11" t="s">
        <v>574</v>
      </c>
      <c r="C462" s="11" t="s">
        <v>862</v>
      </c>
      <c r="D462" s="8">
        <v>5696180090</v>
      </c>
      <c r="E462" s="7">
        <v>5041180090</v>
      </c>
      <c r="F462" s="30">
        <v>655000000</v>
      </c>
      <c r="G462" s="30"/>
      <c r="H462" s="30">
        <v>0</v>
      </c>
      <c r="I462" s="30">
        <v>0</v>
      </c>
      <c r="J462" s="30">
        <v>0</v>
      </c>
      <c r="K462" s="30">
        <v>0</v>
      </c>
      <c r="L462" s="30">
        <v>655000000</v>
      </c>
      <c r="M462" s="29">
        <f t="shared" si="8"/>
        <v>0</v>
      </c>
      <c r="N462" s="20"/>
    </row>
    <row r="463" spans="1:14" ht="36.75" customHeight="1">
      <c r="A463" s="14" t="s">
        <v>8</v>
      </c>
      <c r="B463" s="11" t="s">
        <v>792</v>
      </c>
      <c r="C463" s="11" t="s">
        <v>863</v>
      </c>
      <c r="D463" s="8">
        <v>3086723170</v>
      </c>
      <c r="E463" s="7">
        <v>2951516390</v>
      </c>
      <c r="F463" s="30">
        <v>135206780</v>
      </c>
      <c r="G463" s="30"/>
      <c r="H463" s="30">
        <v>0</v>
      </c>
      <c r="I463" s="30">
        <v>0</v>
      </c>
      <c r="J463" s="30">
        <v>0</v>
      </c>
      <c r="K463" s="30">
        <v>0</v>
      </c>
      <c r="L463" s="30">
        <v>135206780</v>
      </c>
      <c r="M463" s="29">
        <f t="shared" si="8"/>
        <v>0</v>
      </c>
      <c r="N463" s="20"/>
    </row>
    <row r="464" spans="1:14" ht="36.75" customHeight="1">
      <c r="A464" s="14" t="s">
        <v>8</v>
      </c>
      <c r="B464" s="11" t="s">
        <v>792</v>
      </c>
      <c r="C464" s="11" t="s">
        <v>863</v>
      </c>
      <c r="D464" s="8">
        <v>1644697480</v>
      </c>
      <c r="E464" s="7">
        <v>1227910260</v>
      </c>
      <c r="F464" s="30">
        <v>416787220</v>
      </c>
      <c r="G464" s="30"/>
      <c r="H464" s="30">
        <v>416787220</v>
      </c>
      <c r="I464" s="30">
        <v>0</v>
      </c>
      <c r="J464" s="30">
        <v>0</v>
      </c>
      <c r="K464" s="30">
        <v>0</v>
      </c>
      <c r="L464" s="30">
        <v>0</v>
      </c>
      <c r="M464" s="29">
        <f t="shared" si="8"/>
        <v>0</v>
      </c>
      <c r="N464" s="20"/>
    </row>
    <row r="465" spans="1:14" ht="36.75" customHeight="1">
      <c r="A465" s="14" t="s">
        <v>8</v>
      </c>
      <c r="B465" s="11" t="s">
        <v>864</v>
      </c>
      <c r="C465" s="11" t="s">
        <v>479</v>
      </c>
      <c r="D465" s="8">
        <v>911728000</v>
      </c>
      <c r="E465" s="7">
        <v>794865460</v>
      </c>
      <c r="F465" s="30">
        <v>116862540</v>
      </c>
      <c r="G465" s="30"/>
      <c r="H465" s="30">
        <v>0</v>
      </c>
      <c r="I465" s="30">
        <v>0</v>
      </c>
      <c r="J465" s="30">
        <v>0</v>
      </c>
      <c r="K465" s="30">
        <v>0</v>
      </c>
      <c r="L465" s="30">
        <v>116862540</v>
      </c>
      <c r="M465" s="29">
        <f t="shared" si="8"/>
        <v>0</v>
      </c>
      <c r="N465" s="20" t="s">
        <v>855</v>
      </c>
    </row>
    <row r="466" spans="1:14" ht="36.75" customHeight="1">
      <c r="A466" s="14" t="s">
        <v>8</v>
      </c>
      <c r="B466" s="11" t="s">
        <v>865</v>
      </c>
      <c r="C466" s="11" t="s">
        <v>866</v>
      </c>
      <c r="D466" s="8">
        <v>865580000</v>
      </c>
      <c r="E466" s="7">
        <v>752292600</v>
      </c>
      <c r="F466" s="30">
        <v>113287400</v>
      </c>
      <c r="G466" s="30"/>
      <c r="H466" s="30">
        <v>0</v>
      </c>
      <c r="I466" s="30">
        <v>0</v>
      </c>
      <c r="J466" s="30">
        <v>0</v>
      </c>
      <c r="K466" s="30">
        <v>0</v>
      </c>
      <c r="L466" s="30">
        <v>113287400</v>
      </c>
      <c r="M466" s="29">
        <f t="shared" si="8"/>
        <v>0</v>
      </c>
      <c r="N466" s="20"/>
    </row>
    <row r="467" spans="1:14" ht="36.75" customHeight="1">
      <c r="A467" s="14" t="s">
        <v>8</v>
      </c>
      <c r="B467" s="11" t="s">
        <v>867</v>
      </c>
      <c r="C467" s="11" t="s">
        <v>868</v>
      </c>
      <c r="D467" s="8">
        <v>1106215620</v>
      </c>
      <c r="E467" s="7">
        <v>856281320</v>
      </c>
      <c r="F467" s="30">
        <v>249934300</v>
      </c>
      <c r="G467" s="30"/>
      <c r="H467" s="30">
        <v>249934300</v>
      </c>
      <c r="I467" s="30">
        <v>0</v>
      </c>
      <c r="J467" s="30">
        <v>0</v>
      </c>
      <c r="K467" s="30">
        <v>0</v>
      </c>
      <c r="L467" s="30">
        <v>0</v>
      </c>
      <c r="M467" s="29">
        <f t="shared" si="8"/>
        <v>0</v>
      </c>
      <c r="N467" s="20" t="s">
        <v>291</v>
      </c>
    </row>
    <row r="468" spans="1:14" ht="36.75" customHeight="1">
      <c r="A468" s="14" t="s">
        <v>10</v>
      </c>
      <c r="B468" s="5" t="s">
        <v>869</v>
      </c>
      <c r="C468" s="5" t="s">
        <v>23</v>
      </c>
      <c r="D468" s="8">
        <v>1227258000</v>
      </c>
      <c r="E468" s="7">
        <v>0</v>
      </c>
      <c r="F468" s="30">
        <v>1227258000</v>
      </c>
      <c r="G468" s="30">
        <v>0</v>
      </c>
      <c r="H468" s="30">
        <v>0</v>
      </c>
      <c r="I468" s="30">
        <v>0</v>
      </c>
      <c r="J468" s="30">
        <v>0</v>
      </c>
      <c r="K468" s="30">
        <v>1227258000</v>
      </c>
      <c r="L468" s="30">
        <v>0</v>
      </c>
      <c r="M468" s="29">
        <f t="shared" si="8"/>
        <v>0</v>
      </c>
      <c r="N468" s="19" t="s">
        <v>25</v>
      </c>
    </row>
    <row r="469" spans="1:14" ht="36.75" customHeight="1">
      <c r="A469" s="14" t="s">
        <v>10</v>
      </c>
      <c r="B469" s="5" t="s">
        <v>869</v>
      </c>
      <c r="C469" s="5" t="s">
        <v>23</v>
      </c>
      <c r="D469" s="8">
        <v>218897000</v>
      </c>
      <c r="E469" s="7">
        <v>0</v>
      </c>
      <c r="F469" s="30">
        <v>218897000</v>
      </c>
      <c r="G469" s="30">
        <v>0</v>
      </c>
      <c r="H469" s="30">
        <v>0</v>
      </c>
      <c r="I469" s="30">
        <v>0</v>
      </c>
      <c r="J469" s="30">
        <v>0</v>
      </c>
      <c r="K469" s="30">
        <v>218897000</v>
      </c>
      <c r="L469" s="30">
        <v>0</v>
      </c>
      <c r="M469" s="29">
        <f t="shared" si="8"/>
        <v>0</v>
      </c>
      <c r="N469" s="19" t="s">
        <v>25</v>
      </c>
    </row>
    <row r="470" spans="1:14" ht="36.75" customHeight="1">
      <c r="A470" s="14" t="s">
        <v>10</v>
      </c>
      <c r="B470" s="5" t="s">
        <v>796</v>
      </c>
      <c r="C470" s="5" t="s">
        <v>870</v>
      </c>
      <c r="D470" s="8">
        <v>38287834000</v>
      </c>
      <c r="E470" s="7">
        <v>37361569880</v>
      </c>
      <c r="F470" s="30">
        <v>926264120</v>
      </c>
      <c r="G470" s="30">
        <v>0</v>
      </c>
      <c r="H470" s="30">
        <v>0</v>
      </c>
      <c r="I470" s="30">
        <v>0</v>
      </c>
      <c r="J470" s="30">
        <v>0</v>
      </c>
      <c r="K470" s="30">
        <v>926264120</v>
      </c>
      <c r="L470" s="30">
        <v>0</v>
      </c>
      <c r="M470" s="29">
        <f t="shared" si="8"/>
        <v>0</v>
      </c>
      <c r="N470" s="19" t="s">
        <v>871</v>
      </c>
    </row>
    <row r="471" spans="1:14" ht="36.75" customHeight="1">
      <c r="A471" s="14" t="s">
        <v>10</v>
      </c>
      <c r="B471" s="5" t="s">
        <v>796</v>
      </c>
      <c r="C471" s="5" t="s">
        <v>872</v>
      </c>
      <c r="D471" s="8">
        <v>1835909000</v>
      </c>
      <c r="E471" s="7">
        <v>1616361510</v>
      </c>
      <c r="F471" s="30">
        <v>219547490</v>
      </c>
      <c r="G471" s="30">
        <v>0</v>
      </c>
      <c r="H471" s="30">
        <v>0</v>
      </c>
      <c r="I471" s="30">
        <v>0</v>
      </c>
      <c r="J471" s="30">
        <v>0</v>
      </c>
      <c r="K471" s="30">
        <v>219547490</v>
      </c>
      <c r="L471" s="30">
        <v>0</v>
      </c>
      <c r="M471" s="29">
        <f t="shared" si="8"/>
        <v>0</v>
      </c>
      <c r="N471" s="19" t="s">
        <v>873</v>
      </c>
    </row>
    <row r="472" spans="1:14" ht="36.75" customHeight="1">
      <c r="A472" s="14" t="s">
        <v>10</v>
      </c>
      <c r="B472" s="5" t="s">
        <v>835</v>
      </c>
      <c r="C472" s="5" t="s">
        <v>874</v>
      </c>
      <c r="D472" s="8">
        <v>200000000</v>
      </c>
      <c r="E472" s="7">
        <v>0</v>
      </c>
      <c r="F472" s="30">
        <v>200000000</v>
      </c>
      <c r="G472" s="30">
        <v>0</v>
      </c>
      <c r="H472" s="30">
        <v>0</v>
      </c>
      <c r="I472" s="30">
        <v>0</v>
      </c>
      <c r="J472" s="30">
        <v>0</v>
      </c>
      <c r="K472" s="30">
        <v>200000000</v>
      </c>
      <c r="L472" s="30">
        <v>0</v>
      </c>
      <c r="M472" s="29">
        <f t="shared" si="8"/>
        <v>0</v>
      </c>
      <c r="N472" s="19" t="s">
        <v>875</v>
      </c>
    </row>
    <row r="473" spans="1:14" ht="36.75" customHeight="1">
      <c r="A473" s="14" t="s">
        <v>10</v>
      </c>
      <c r="B473" s="5" t="s">
        <v>835</v>
      </c>
      <c r="C473" s="5" t="s">
        <v>876</v>
      </c>
      <c r="D473" s="8">
        <v>3468584950</v>
      </c>
      <c r="E473" s="7">
        <v>3359579820</v>
      </c>
      <c r="F473" s="30">
        <v>109005130</v>
      </c>
      <c r="G473" s="30">
        <v>530</v>
      </c>
      <c r="H473" s="30">
        <v>0</v>
      </c>
      <c r="I473" s="30">
        <v>0</v>
      </c>
      <c r="J473" s="30">
        <v>0</v>
      </c>
      <c r="K473" s="30">
        <v>109004600</v>
      </c>
      <c r="L473" s="30">
        <v>0</v>
      </c>
      <c r="M473" s="29">
        <f t="shared" si="8"/>
        <v>0</v>
      </c>
      <c r="N473" s="19" t="s">
        <v>877</v>
      </c>
    </row>
    <row r="474" spans="1:14" ht="36.75" customHeight="1">
      <c r="A474" s="14" t="s">
        <v>10</v>
      </c>
      <c r="B474" s="5" t="s">
        <v>878</v>
      </c>
      <c r="C474" s="5" t="s">
        <v>879</v>
      </c>
      <c r="D474" s="8">
        <v>2443000000</v>
      </c>
      <c r="E474" s="7">
        <v>1622000000</v>
      </c>
      <c r="F474" s="30">
        <v>821000000</v>
      </c>
      <c r="G474" s="30">
        <v>821000000</v>
      </c>
      <c r="H474" s="30">
        <v>0</v>
      </c>
      <c r="I474" s="30">
        <v>0</v>
      </c>
      <c r="J474" s="30">
        <v>0</v>
      </c>
      <c r="K474" s="30">
        <v>0</v>
      </c>
      <c r="L474" s="30">
        <v>0</v>
      </c>
      <c r="M474" s="29">
        <f t="shared" si="8"/>
        <v>0</v>
      </c>
      <c r="N474" s="19" t="s">
        <v>880</v>
      </c>
    </row>
    <row r="475" spans="1:14" ht="36.75" customHeight="1">
      <c r="A475" s="14" t="s">
        <v>10</v>
      </c>
      <c r="B475" s="5" t="s">
        <v>878</v>
      </c>
      <c r="C475" s="5" t="s">
        <v>881</v>
      </c>
      <c r="D475" s="8">
        <v>1225760050</v>
      </c>
      <c r="E475" s="7">
        <v>711785610</v>
      </c>
      <c r="F475" s="30">
        <v>513974440</v>
      </c>
      <c r="G475" s="30">
        <v>0</v>
      </c>
      <c r="H475" s="30">
        <v>0</v>
      </c>
      <c r="I475" s="30">
        <v>0</v>
      </c>
      <c r="J475" s="30">
        <v>0</v>
      </c>
      <c r="K475" s="30">
        <v>513974440</v>
      </c>
      <c r="L475" s="30">
        <v>0</v>
      </c>
      <c r="M475" s="29">
        <f t="shared" si="8"/>
        <v>0</v>
      </c>
      <c r="N475" s="19" t="s">
        <v>882</v>
      </c>
    </row>
    <row r="476" spans="1:14" ht="36.75" customHeight="1">
      <c r="A476" s="14" t="s">
        <v>10</v>
      </c>
      <c r="B476" s="5" t="s">
        <v>883</v>
      </c>
      <c r="C476" s="5" t="s">
        <v>884</v>
      </c>
      <c r="D476" s="8">
        <v>2500000000</v>
      </c>
      <c r="E476" s="7">
        <v>2309834850</v>
      </c>
      <c r="F476" s="30">
        <v>190165150</v>
      </c>
      <c r="G476" s="30">
        <v>0</v>
      </c>
      <c r="H476" s="30">
        <v>0</v>
      </c>
      <c r="I476" s="30">
        <v>0</v>
      </c>
      <c r="J476" s="30">
        <v>0</v>
      </c>
      <c r="K476" s="30">
        <v>190165150</v>
      </c>
      <c r="L476" s="30">
        <v>0</v>
      </c>
      <c r="M476" s="29">
        <f t="shared" si="8"/>
        <v>0</v>
      </c>
      <c r="N476" s="19" t="s">
        <v>885</v>
      </c>
    </row>
    <row r="477" spans="1:14" ht="36.75" customHeight="1">
      <c r="A477" s="14" t="s">
        <v>10</v>
      </c>
      <c r="B477" s="5" t="s">
        <v>886</v>
      </c>
      <c r="C477" s="5" t="s">
        <v>887</v>
      </c>
      <c r="D477" s="8">
        <v>529272720</v>
      </c>
      <c r="E477" s="7">
        <v>427952460</v>
      </c>
      <c r="F477" s="30">
        <v>101320260</v>
      </c>
      <c r="G477" s="30">
        <v>0</v>
      </c>
      <c r="H477" s="30">
        <v>0</v>
      </c>
      <c r="I477" s="30">
        <v>0</v>
      </c>
      <c r="J477" s="30">
        <v>0</v>
      </c>
      <c r="K477" s="30">
        <v>101320260</v>
      </c>
      <c r="L477" s="30">
        <v>0</v>
      </c>
      <c r="M477" s="29">
        <f t="shared" si="8"/>
        <v>0</v>
      </c>
      <c r="N477" s="19" t="s">
        <v>888</v>
      </c>
    </row>
    <row r="478" spans="1:14" ht="36.75" customHeight="1">
      <c r="A478" s="14" t="s">
        <v>10</v>
      </c>
      <c r="B478" s="5" t="s">
        <v>209</v>
      </c>
      <c r="C478" s="5" t="s">
        <v>889</v>
      </c>
      <c r="D478" s="8">
        <v>3377160000</v>
      </c>
      <c r="E478" s="7">
        <v>3195720000</v>
      </c>
      <c r="F478" s="30">
        <v>181440000</v>
      </c>
      <c r="G478" s="30">
        <v>0</v>
      </c>
      <c r="H478" s="30">
        <v>0</v>
      </c>
      <c r="I478" s="30">
        <v>0</v>
      </c>
      <c r="J478" s="30">
        <v>0</v>
      </c>
      <c r="K478" s="30">
        <v>181440000</v>
      </c>
      <c r="L478" s="30">
        <v>0</v>
      </c>
      <c r="M478" s="29">
        <f t="shared" si="8"/>
        <v>0</v>
      </c>
      <c r="N478" s="19" t="s">
        <v>890</v>
      </c>
    </row>
    <row r="479" spans="1:14" ht="36.75" customHeight="1">
      <c r="A479" s="14" t="s">
        <v>10</v>
      </c>
      <c r="B479" s="5" t="s">
        <v>209</v>
      </c>
      <c r="C479" s="5" t="s">
        <v>891</v>
      </c>
      <c r="D479" s="8">
        <v>1507122500</v>
      </c>
      <c r="E479" s="7">
        <v>1324848560</v>
      </c>
      <c r="F479" s="30">
        <v>182273940</v>
      </c>
      <c r="G479" s="30">
        <v>182273940</v>
      </c>
      <c r="H479" s="30">
        <v>0</v>
      </c>
      <c r="I479" s="30">
        <v>0</v>
      </c>
      <c r="J479" s="30">
        <v>0</v>
      </c>
      <c r="K479" s="30">
        <v>0</v>
      </c>
      <c r="L479" s="30">
        <v>0</v>
      </c>
      <c r="M479" s="29">
        <f t="shared" si="8"/>
        <v>0</v>
      </c>
      <c r="N479" s="19" t="s">
        <v>892</v>
      </c>
    </row>
    <row r="480" spans="1:14" ht="36.75" customHeight="1">
      <c r="A480" s="14" t="s">
        <v>10</v>
      </c>
      <c r="B480" s="5" t="s">
        <v>209</v>
      </c>
      <c r="C480" s="5" t="s">
        <v>893</v>
      </c>
      <c r="D480" s="8">
        <v>1040038500</v>
      </c>
      <c r="E480" s="7">
        <v>902746500</v>
      </c>
      <c r="F480" s="30">
        <v>137292000</v>
      </c>
      <c r="G480" s="30">
        <v>137292000</v>
      </c>
      <c r="H480" s="30">
        <v>0</v>
      </c>
      <c r="I480" s="30">
        <v>0</v>
      </c>
      <c r="J480" s="30">
        <v>0</v>
      </c>
      <c r="K480" s="30">
        <v>0</v>
      </c>
      <c r="L480" s="30">
        <v>0</v>
      </c>
      <c r="M480" s="29">
        <f t="shared" si="8"/>
        <v>0</v>
      </c>
      <c r="N480" s="19" t="s">
        <v>894</v>
      </c>
    </row>
    <row r="481" spans="1:14" ht="36.75" customHeight="1">
      <c r="A481" s="14" t="s">
        <v>10</v>
      </c>
      <c r="B481" s="5" t="s">
        <v>209</v>
      </c>
      <c r="C481" s="5" t="s">
        <v>895</v>
      </c>
      <c r="D481" s="8">
        <v>689000000</v>
      </c>
      <c r="E481" s="7">
        <v>569928200</v>
      </c>
      <c r="F481" s="30">
        <v>119071800</v>
      </c>
      <c r="G481" s="30">
        <v>119071800</v>
      </c>
      <c r="H481" s="30">
        <v>0</v>
      </c>
      <c r="I481" s="30">
        <v>0</v>
      </c>
      <c r="J481" s="30">
        <v>0</v>
      </c>
      <c r="K481" s="30">
        <v>0</v>
      </c>
      <c r="L481" s="30">
        <v>0</v>
      </c>
      <c r="M481" s="29">
        <f t="shared" si="8"/>
        <v>0</v>
      </c>
      <c r="N481" s="19" t="s">
        <v>896</v>
      </c>
    </row>
    <row r="482" spans="1:14" ht="36.75" customHeight="1">
      <c r="A482" s="14" t="s">
        <v>10</v>
      </c>
      <c r="B482" s="5" t="s">
        <v>209</v>
      </c>
      <c r="C482" s="5" t="s">
        <v>897</v>
      </c>
      <c r="D482" s="8">
        <v>936000000</v>
      </c>
      <c r="E482" s="7">
        <v>641875730</v>
      </c>
      <c r="F482" s="30">
        <v>294124270</v>
      </c>
      <c r="G482" s="30">
        <v>0</v>
      </c>
      <c r="H482" s="30">
        <v>0</v>
      </c>
      <c r="I482" s="30">
        <v>0</v>
      </c>
      <c r="J482" s="30">
        <v>0</v>
      </c>
      <c r="K482" s="30">
        <v>294124270</v>
      </c>
      <c r="L482" s="30">
        <v>0</v>
      </c>
      <c r="M482" s="29">
        <f t="shared" si="8"/>
        <v>0</v>
      </c>
      <c r="N482" s="19" t="s">
        <v>898</v>
      </c>
    </row>
    <row r="483" spans="1:14" ht="36.75" customHeight="1">
      <c r="A483" s="14" t="s">
        <v>10</v>
      </c>
      <c r="B483" s="5" t="s">
        <v>180</v>
      </c>
      <c r="C483" s="5" t="s">
        <v>899</v>
      </c>
      <c r="D483" s="8">
        <v>2423842560</v>
      </c>
      <c r="E483" s="7">
        <v>2142761185</v>
      </c>
      <c r="F483" s="30">
        <v>281081375</v>
      </c>
      <c r="G483" s="30">
        <v>0</v>
      </c>
      <c r="H483" s="30">
        <v>0</v>
      </c>
      <c r="I483" s="30">
        <v>0</v>
      </c>
      <c r="J483" s="30">
        <v>0</v>
      </c>
      <c r="K483" s="30">
        <v>281081375</v>
      </c>
      <c r="L483" s="30">
        <v>0</v>
      </c>
      <c r="M483" s="29">
        <f t="shared" si="8"/>
        <v>0</v>
      </c>
      <c r="N483" s="19" t="s">
        <v>892</v>
      </c>
    </row>
    <row r="484" spans="1:14" ht="36.75" customHeight="1">
      <c r="A484" s="14" t="s">
        <v>10</v>
      </c>
      <c r="B484" s="5" t="s">
        <v>900</v>
      </c>
      <c r="C484" s="5" t="s">
        <v>901</v>
      </c>
      <c r="D484" s="8">
        <v>16211973860</v>
      </c>
      <c r="E484" s="7">
        <v>15785656459</v>
      </c>
      <c r="F484" s="30">
        <v>426317401</v>
      </c>
      <c r="G484" s="30">
        <v>426317401</v>
      </c>
      <c r="H484" s="30">
        <v>0</v>
      </c>
      <c r="I484" s="30">
        <v>0</v>
      </c>
      <c r="J484" s="30">
        <v>0</v>
      </c>
      <c r="K484" s="30">
        <v>0</v>
      </c>
      <c r="L484" s="30">
        <v>0</v>
      </c>
      <c r="M484" s="29">
        <f t="shared" si="8"/>
        <v>0</v>
      </c>
      <c r="N484" s="19" t="s">
        <v>902</v>
      </c>
    </row>
    <row r="485" spans="1:14" ht="36.75" customHeight="1">
      <c r="A485" s="14" t="s">
        <v>11</v>
      </c>
      <c r="B485" s="5" t="s">
        <v>903</v>
      </c>
      <c r="C485" s="5" t="s">
        <v>904</v>
      </c>
      <c r="D485" s="1">
        <v>1018791260</v>
      </c>
      <c r="E485" s="7">
        <v>912058780</v>
      </c>
      <c r="F485" s="49">
        <v>106732480</v>
      </c>
      <c r="G485" s="49">
        <v>106732480</v>
      </c>
      <c r="H485" s="49">
        <v>0</v>
      </c>
      <c r="I485" s="49">
        <v>0</v>
      </c>
      <c r="J485" s="49">
        <v>0</v>
      </c>
      <c r="K485" s="49">
        <v>0</v>
      </c>
      <c r="L485" s="35">
        <v>0</v>
      </c>
      <c r="M485" s="29">
        <f t="shared" si="8"/>
        <v>0</v>
      </c>
      <c r="N485" s="22" t="s">
        <v>905</v>
      </c>
    </row>
    <row r="486" spans="1:14" ht="36.75" customHeight="1">
      <c r="A486" s="14" t="s">
        <v>11</v>
      </c>
      <c r="B486" s="5" t="s">
        <v>180</v>
      </c>
      <c r="C486" s="5" t="s">
        <v>906</v>
      </c>
      <c r="D486" s="1">
        <v>11537847020</v>
      </c>
      <c r="E486" s="7">
        <v>11429671360</v>
      </c>
      <c r="F486" s="49">
        <v>108175660</v>
      </c>
      <c r="G486" s="49">
        <v>0</v>
      </c>
      <c r="H486" s="49">
        <v>0</v>
      </c>
      <c r="I486" s="49">
        <v>0</v>
      </c>
      <c r="J486" s="49">
        <v>0</v>
      </c>
      <c r="K486" s="49">
        <v>108175660</v>
      </c>
      <c r="L486" s="35">
        <v>0</v>
      </c>
      <c r="M486" s="29">
        <f t="shared" si="8"/>
        <v>0</v>
      </c>
      <c r="N486" s="23" t="s">
        <v>907</v>
      </c>
    </row>
    <row r="487" spans="1:14" ht="36.75" customHeight="1">
      <c r="A487" s="14" t="s">
        <v>11</v>
      </c>
      <c r="B487" s="5" t="s">
        <v>718</v>
      </c>
      <c r="C487" s="5" t="s">
        <v>908</v>
      </c>
      <c r="D487" s="1">
        <v>652200000</v>
      </c>
      <c r="E487" s="7">
        <v>543300000</v>
      </c>
      <c r="F487" s="49">
        <v>108900000</v>
      </c>
      <c r="G487" s="49">
        <v>108900000</v>
      </c>
      <c r="H487" s="49">
        <v>0</v>
      </c>
      <c r="I487" s="49">
        <v>0</v>
      </c>
      <c r="J487" s="49">
        <v>0</v>
      </c>
      <c r="K487" s="49">
        <v>0</v>
      </c>
      <c r="L487" s="35">
        <v>0</v>
      </c>
      <c r="M487" s="29">
        <f t="shared" si="8"/>
        <v>0</v>
      </c>
      <c r="N487" s="24" t="s">
        <v>909</v>
      </c>
    </row>
    <row r="488" spans="1:14" ht="36.75" customHeight="1">
      <c r="A488" s="14" t="s">
        <v>11</v>
      </c>
      <c r="B488" s="5" t="s">
        <v>910</v>
      </c>
      <c r="C488" s="5" t="s">
        <v>911</v>
      </c>
      <c r="D488" s="1">
        <v>146600000</v>
      </c>
      <c r="E488" s="7">
        <v>35600000</v>
      </c>
      <c r="F488" s="49">
        <v>111000000</v>
      </c>
      <c r="G488" s="49">
        <v>0</v>
      </c>
      <c r="H488" s="49">
        <v>0</v>
      </c>
      <c r="I488" s="49">
        <v>0</v>
      </c>
      <c r="J488" s="49">
        <v>0</v>
      </c>
      <c r="K488" s="49">
        <v>111000000</v>
      </c>
      <c r="L488" s="35">
        <v>0</v>
      </c>
      <c r="M488" s="29">
        <f t="shared" si="8"/>
        <v>0</v>
      </c>
      <c r="N488" s="23"/>
    </row>
    <row r="489" spans="1:14" ht="36.75" customHeight="1">
      <c r="A489" s="14" t="s">
        <v>11</v>
      </c>
      <c r="B489" s="5" t="s">
        <v>574</v>
      </c>
      <c r="C489" s="5" t="s">
        <v>912</v>
      </c>
      <c r="D489" s="1">
        <v>2634562080</v>
      </c>
      <c r="E489" s="7">
        <v>2517412520</v>
      </c>
      <c r="F489" s="49">
        <v>117149560</v>
      </c>
      <c r="G489" s="49">
        <v>117149560</v>
      </c>
      <c r="H489" s="49">
        <v>0</v>
      </c>
      <c r="I489" s="49">
        <v>0</v>
      </c>
      <c r="J489" s="49">
        <v>0</v>
      </c>
      <c r="K489" s="49">
        <v>0</v>
      </c>
      <c r="L489" s="35">
        <v>0</v>
      </c>
      <c r="M489" s="29">
        <f t="shared" si="8"/>
        <v>0</v>
      </c>
      <c r="N489" s="22"/>
    </row>
    <row r="490" spans="1:14" ht="36.75" customHeight="1">
      <c r="A490" s="14" t="s">
        <v>11</v>
      </c>
      <c r="B490" s="5" t="s">
        <v>913</v>
      </c>
      <c r="C490" s="5" t="s">
        <v>914</v>
      </c>
      <c r="D490" s="1">
        <v>702199000</v>
      </c>
      <c r="E490" s="7">
        <v>575355840</v>
      </c>
      <c r="F490" s="49">
        <v>126843160</v>
      </c>
      <c r="G490" s="49">
        <v>126843160</v>
      </c>
      <c r="H490" s="49">
        <v>0</v>
      </c>
      <c r="I490" s="49">
        <v>0</v>
      </c>
      <c r="J490" s="49">
        <v>0</v>
      </c>
      <c r="K490" s="49">
        <v>0</v>
      </c>
      <c r="L490" s="35">
        <v>0</v>
      </c>
      <c r="M490" s="29">
        <f t="shared" si="8"/>
        <v>0</v>
      </c>
      <c r="N490" s="22" t="s">
        <v>915</v>
      </c>
    </row>
    <row r="491" spans="1:14" ht="36.75" customHeight="1">
      <c r="A491" s="14" t="s">
        <v>11</v>
      </c>
      <c r="B491" s="5" t="s">
        <v>883</v>
      </c>
      <c r="C491" s="5" t="s">
        <v>916</v>
      </c>
      <c r="D491" s="1">
        <v>1000000000</v>
      </c>
      <c r="E491" s="7">
        <v>850514690</v>
      </c>
      <c r="F491" s="49">
        <v>149485310</v>
      </c>
      <c r="G491" s="49">
        <v>149485310</v>
      </c>
      <c r="H491" s="49">
        <v>0</v>
      </c>
      <c r="I491" s="49">
        <v>0</v>
      </c>
      <c r="J491" s="49">
        <v>0</v>
      </c>
      <c r="K491" s="49">
        <v>0</v>
      </c>
      <c r="L491" s="35">
        <v>0</v>
      </c>
      <c r="M491" s="29">
        <f t="shared" si="8"/>
        <v>0</v>
      </c>
      <c r="N491" s="22" t="s">
        <v>917</v>
      </c>
    </row>
    <row r="492" spans="1:14" ht="36.75" customHeight="1">
      <c r="A492" s="14" t="s">
        <v>11</v>
      </c>
      <c r="B492" s="5" t="s">
        <v>918</v>
      </c>
      <c r="C492" s="5" t="s">
        <v>919</v>
      </c>
      <c r="D492" s="1">
        <v>199225600</v>
      </c>
      <c r="E492" s="7">
        <v>41105100</v>
      </c>
      <c r="F492" s="49">
        <v>158120500</v>
      </c>
      <c r="G492" s="49">
        <v>0</v>
      </c>
      <c r="H492" s="49">
        <v>0</v>
      </c>
      <c r="I492" s="49">
        <v>158120500</v>
      </c>
      <c r="J492" s="49">
        <v>0</v>
      </c>
      <c r="K492" s="49">
        <v>0</v>
      </c>
      <c r="L492" s="35">
        <v>0</v>
      </c>
      <c r="M492" s="29">
        <f t="shared" si="8"/>
        <v>0</v>
      </c>
      <c r="N492" s="23" t="s">
        <v>920</v>
      </c>
    </row>
    <row r="493" spans="1:14" ht="36.75" customHeight="1">
      <c r="A493" s="14" t="s">
        <v>11</v>
      </c>
      <c r="B493" s="5" t="s">
        <v>574</v>
      </c>
      <c r="C493" s="5" t="s">
        <v>901</v>
      </c>
      <c r="D493" s="1">
        <v>4935724330</v>
      </c>
      <c r="E493" s="7">
        <v>4750545918</v>
      </c>
      <c r="F493" s="49">
        <v>185178412</v>
      </c>
      <c r="G493" s="49">
        <v>185178412</v>
      </c>
      <c r="H493" s="49">
        <v>0</v>
      </c>
      <c r="I493" s="49">
        <v>0</v>
      </c>
      <c r="J493" s="49">
        <v>0</v>
      </c>
      <c r="K493" s="49">
        <v>0</v>
      </c>
      <c r="L493" s="35">
        <v>0</v>
      </c>
      <c r="M493" s="29">
        <f t="shared" si="8"/>
        <v>0</v>
      </c>
      <c r="N493" s="22"/>
    </row>
    <row r="494" spans="1:14" ht="36.75" customHeight="1">
      <c r="A494" s="14" t="s">
        <v>11</v>
      </c>
      <c r="B494" s="5" t="s">
        <v>883</v>
      </c>
      <c r="C494" s="5" t="s">
        <v>921</v>
      </c>
      <c r="D494" s="1">
        <v>800131320</v>
      </c>
      <c r="E494" s="7">
        <v>596131320</v>
      </c>
      <c r="F494" s="49">
        <v>204000000</v>
      </c>
      <c r="G494" s="49">
        <v>204000000</v>
      </c>
      <c r="H494" s="49">
        <v>0</v>
      </c>
      <c r="I494" s="49">
        <v>0</v>
      </c>
      <c r="J494" s="49">
        <v>0</v>
      </c>
      <c r="K494" s="49">
        <v>0</v>
      </c>
      <c r="L494" s="35">
        <v>0</v>
      </c>
      <c r="M494" s="29">
        <f t="shared" si="8"/>
        <v>0</v>
      </c>
      <c r="N494" s="22" t="s">
        <v>922</v>
      </c>
    </row>
    <row r="495" spans="1:14" ht="36.75" customHeight="1">
      <c r="A495" s="14" t="s">
        <v>11</v>
      </c>
      <c r="B495" s="5" t="s">
        <v>923</v>
      </c>
      <c r="C495" s="5" t="s">
        <v>924</v>
      </c>
      <c r="D495" s="1">
        <v>1097134000</v>
      </c>
      <c r="E495" s="7">
        <v>846855240</v>
      </c>
      <c r="F495" s="49">
        <v>250278760</v>
      </c>
      <c r="G495" s="49">
        <v>250278760</v>
      </c>
      <c r="H495" s="49">
        <v>0</v>
      </c>
      <c r="I495" s="49">
        <v>0</v>
      </c>
      <c r="J495" s="49">
        <v>0</v>
      </c>
      <c r="K495" s="49">
        <v>0</v>
      </c>
      <c r="L495" s="35">
        <v>0</v>
      </c>
      <c r="M495" s="29">
        <f t="shared" si="8"/>
        <v>0</v>
      </c>
      <c r="N495" s="22" t="s">
        <v>925</v>
      </c>
    </row>
    <row r="496" spans="1:14" ht="36.75" customHeight="1">
      <c r="A496" s="14" t="s">
        <v>11</v>
      </c>
      <c r="B496" s="5" t="s">
        <v>918</v>
      </c>
      <c r="C496" s="5" t="s">
        <v>926</v>
      </c>
      <c r="D496" s="1">
        <v>1433827910</v>
      </c>
      <c r="E496" s="7">
        <v>1107370730</v>
      </c>
      <c r="F496" s="49">
        <v>326457180</v>
      </c>
      <c r="G496" s="49">
        <v>0</v>
      </c>
      <c r="H496" s="49">
        <v>0</v>
      </c>
      <c r="I496" s="49">
        <v>0</v>
      </c>
      <c r="J496" s="49">
        <v>0</v>
      </c>
      <c r="K496" s="49">
        <v>326457180</v>
      </c>
      <c r="L496" s="35">
        <v>0</v>
      </c>
      <c r="M496" s="29">
        <f t="shared" si="8"/>
        <v>0</v>
      </c>
      <c r="N496" s="22" t="s">
        <v>927</v>
      </c>
    </row>
    <row r="497" spans="1:14" ht="36.75" customHeight="1">
      <c r="A497" s="14" t="s">
        <v>11</v>
      </c>
      <c r="B497" s="5" t="s">
        <v>918</v>
      </c>
      <c r="C497" s="5" t="s">
        <v>928</v>
      </c>
      <c r="D497" s="1">
        <v>1409440530</v>
      </c>
      <c r="E497" s="7">
        <v>1060969120</v>
      </c>
      <c r="F497" s="49">
        <v>348471410</v>
      </c>
      <c r="G497" s="49">
        <v>0</v>
      </c>
      <c r="H497" s="49">
        <v>0</v>
      </c>
      <c r="I497" s="49">
        <v>0</v>
      </c>
      <c r="J497" s="49">
        <v>0</v>
      </c>
      <c r="K497" s="49">
        <v>348471410</v>
      </c>
      <c r="L497" s="35">
        <v>0</v>
      </c>
      <c r="M497" s="29">
        <f t="shared" si="8"/>
        <v>0</v>
      </c>
      <c r="N497" s="22" t="s">
        <v>929</v>
      </c>
    </row>
    <row r="498" spans="1:14" ht="36.75" customHeight="1">
      <c r="A498" s="14" t="s">
        <v>11</v>
      </c>
      <c r="B498" s="5" t="s">
        <v>930</v>
      </c>
      <c r="C498" s="5" t="s">
        <v>931</v>
      </c>
      <c r="D498" s="1">
        <v>637481000</v>
      </c>
      <c r="E498" s="7">
        <v>286263000</v>
      </c>
      <c r="F498" s="49">
        <v>351218000</v>
      </c>
      <c r="G498" s="49">
        <v>0</v>
      </c>
      <c r="H498" s="49">
        <v>0</v>
      </c>
      <c r="I498" s="49">
        <v>0</v>
      </c>
      <c r="J498" s="49">
        <v>0</v>
      </c>
      <c r="K498" s="49">
        <v>351218000</v>
      </c>
      <c r="L498" s="35">
        <v>0</v>
      </c>
      <c r="M498" s="29">
        <f t="shared" si="8"/>
        <v>0</v>
      </c>
      <c r="N498" s="23" t="s">
        <v>932</v>
      </c>
    </row>
    <row r="499" spans="1:14" ht="36.75" customHeight="1">
      <c r="A499" s="14" t="s">
        <v>11</v>
      </c>
      <c r="B499" s="5" t="s">
        <v>883</v>
      </c>
      <c r="C499" s="5" t="s">
        <v>933</v>
      </c>
      <c r="D499" s="1">
        <v>1052000000</v>
      </c>
      <c r="E499" s="7">
        <v>698114540</v>
      </c>
      <c r="F499" s="49">
        <v>353885460</v>
      </c>
      <c r="G499" s="49">
        <v>353885460</v>
      </c>
      <c r="H499" s="49">
        <v>0</v>
      </c>
      <c r="I499" s="49">
        <v>0</v>
      </c>
      <c r="J499" s="49">
        <v>0</v>
      </c>
      <c r="K499" s="49">
        <v>0</v>
      </c>
      <c r="L499" s="35">
        <v>0</v>
      </c>
      <c r="M499" s="29">
        <f t="shared" si="8"/>
        <v>0</v>
      </c>
      <c r="N499" s="22" t="s">
        <v>934</v>
      </c>
    </row>
    <row r="500" spans="1:14" ht="36.75" customHeight="1">
      <c r="A500" s="14" t="s">
        <v>11</v>
      </c>
      <c r="B500" s="5" t="s">
        <v>537</v>
      </c>
      <c r="C500" s="5" t="s">
        <v>935</v>
      </c>
      <c r="D500" s="1">
        <v>889200000</v>
      </c>
      <c r="E500" s="7">
        <v>515759000</v>
      </c>
      <c r="F500" s="49">
        <v>373441000</v>
      </c>
      <c r="G500" s="49">
        <v>0</v>
      </c>
      <c r="H500" s="49">
        <v>0</v>
      </c>
      <c r="I500" s="49">
        <v>0</v>
      </c>
      <c r="J500" s="49">
        <v>0</v>
      </c>
      <c r="K500" s="49">
        <v>373441000</v>
      </c>
      <c r="L500" s="35">
        <v>0</v>
      </c>
      <c r="M500" s="29">
        <f t="shared" si="8"/>
        <v>0</v>
      </c>
      <c r="N500" s="22" t="s">
        <v>936</v>
      </c>
    </row>
    <row r="501" spans="1:14" ht="36.75" customHeight="1">
      <c r="A501" s="14" t="s">
        <v>11</v>
      </c>
      <c r="B501" s="5" t="s">
        <v>796</v>
      </c>
      <c r="C501" s="5" t="s">
        <v>479</v>
      </c>
      <c r="D501" s="1">
        <v>35741797000</v>
      </c>
      <c r="E501" s="7">
        <v>35280091200</v>
      </c>
      <c r="F501" s="49">
        <v>461705800</v>
      </c>
      <c r="G501" s="49">
        <v>0</v>
      </c>
      <c r="H501" s="49">
        <v>0</v>
      </c>
      <c r="I501" s="49">
        <v>0</v>
      </c>
      <c r="J501" s="49">
        <v>0</v>
      </c>
      <c r="K501" s="49">
        <v>461705800</v>
      </c>
      <c r="L501" s="35">
        <v>0</v>
      </c>
      <c r="M501" s="29">
        <f t="shared" si="8"/>
        <v>0</v>
      </c>
      <c r="N501" s="22" t="s">
        <v>937</v>
      </c>
    </row>
    <row r="502" spans="1:14" ht="36.75" customHeight="1">
      <c r="A502" s="14" t="s">
        <v>11</v>
      </c>
      <c r="B502" s="5" t="s">
        <v>938</v>
      </c>
      <c r="C502" s="5" t="s">
        <v>939</v>
      </c>
      <c r="D502" s="1">
        <v>2104271530</v>
      </c>
      <c r="E502" s="7">
        <v>1446800000</v>
      </c>
      <c r="F502" s="49">
        <v>657471530</v>
      </c>
      <c r="G502" s="49">
        <v>0</v>
      </c>
      <c r="H502" s="49">
        <v>0</v>
      </c>
      <c r="I502" s="49">
        <v>0</v>
      </c>
      <c r="J502" s="49">
        <v>0</v>
      </c>
      <c r="K502" s="49">
        <v>657471530</v>
      </c>
      <c r="L502" s="35">
        <v>0</v>
      </c>
      <c r="M502" s="29">
        <f t="shared" si="8"/>
        <v>0</v>
      </c>
      <c r="N502" s="23" t="s">
        <v>940</v>
      </c>
    </row>
    <row r="503" spans="1:14" ht="36.75" customHeight="1">
      <c r="A503" s="14" t="s">
        <v>11</v>
      </c>
      <c r="B503" s="5" t="s">
        <v>574</v>
      </c>
      <c r="C503" s="5" t="s">
        <v>941</v>
      </c>
      <c r="D503" s="1">
        <v>8249781000</v>
      </c>
      <c r="E503" s="7">
        <v>7567077650</v>
      </c>
      <c r="F503" s="49">
        <v>682703350</v>
      </c>
      <c r="G503" s="49">
        <v>682703350</v>
      </c>
      <c r="H503" s="49">
        <v>0</v>
      </c>
      <c r="I503" s="49">
        <v>0</v>
      </c>
      <c r="J503" s="49">
        <v>0</v>
      </c>
      <c r="K503" s="49">
        <v>0</v>
      </c>
      <c r="L503" s="35">
        <v>0</v>
      </c>
      <c r="M503" s="29">
        <f t="shared" si="8"/>
        <v>0</v>
      </c>
      <c r="N503" s="22"/>
    </row>
    <row r="504" spans="1:14" ht="36.75" customHeight="1">
      <c r="A504" s="14" t="s">
        <v>11</v>
      </c>
      <c r="B504" s="5" t="s">
        <v>574</v>
      </c>
      <c r="C504" s="5" t="s">
        <v>942</v>
      </c>
      <c r="D504" s="1">
        <v>1951679570</v>
      </c>
      <c r="E504" s="7">
        <v>774858990</v>
      </c>
      <c r="F504" s="49">
        <v>1176820580</v>
      </c>
      <c r="G504" s="49">
        <v>0</v>
      </c>
      <c r="H504" s="49">
        <v>0</v>
      </c>
      <c r="I504" s="49">
        <v>0</v>
      </c>
      <c r="J504" s="49">
        <v>0</v>
      </c>
      <c r="K504" s="49">
        <v>1176820580</v>
      </c>
      <c r="L504" s="35">
        <v>0</v>
      </c>
      <c r="M504" s="29">
        <f t="shared" si="8"/>
        <v>0</v>
      </c>
      <c r="N504" s="22"/>
    </row>
    <row r="505" spans="1:14" ht="36.75" customHeight="1">
      <c r="A505" s="14" t="s">
        <v>12</v>
      </c>
      <c r="B505" s="5" t="s">
        <v>943</v>
      </c>
      <c r="C505" s="5" t="s">
        <v>944</v>
      </c>
      <c r="D505" s="8">
        <v>7595168000</v>
      </c>
      <c r="E505" s="7">
        <v>5431681220</v>
      </c>
      <c r="F505" s="30">
        <v>2163486780</v>
      </c>
      <c r="G505" s="30">
        <v>0</v>
      </c>
      <c r="H505" s="30">
        <v>0</v>
      </c>
      <c r="I505" s="30">
        <v>0</v>
      </c>
      <c r="J505" s="30">
        <v>0</v>
      </c>
      <c r="K505" s="30">
        <v>2163486780</v>
      </c>
      <c r="L505" s="30">
        <v>0</v>
      </c>
      <c r="M505" s="29">
        <f t="shared" si="8"/>
        <v>0</v>
      </c>
      <c r="N505" s="19" t="s">
        <v>945</v>
      </c>
    </row>
    <row r="506" spans="1:14" ht="36.75" customHeight="1">
      <c r="A506" s="14" t="s">
        <v>12</v>
      </c>
      <c r="B506" s="5" t="s">
        <v>943</v>
      </c>
      <c r="C506" s="5" t="s">
        <v>946</v>
      </c>
      <c r="D506" s="8">
        <v>238188000</v>
      </c>
      <c r="E506" s="7">
        <v>120131000</v>
      </c>
      <c r="F506" s="30">
        <v>118057000</v>
      </c>
      <c r="G506" s="30">
        <v>0</v>
      </c>
      <c r="H506" s="30">
        <v>0</v>
      </c>
      <c r="I506" s="30">
        <v>0</v>
      </c>
      <c r="J506" s="30">
        <v>0</v>
      </c>
      <c r="K506" s="30">
        <v>118057000</v>
      </c>
      <c r="L506" s="30">
        <v>0</v>
      </c>
      <c r="M506" s="29">
        <f t="shared" si="8"/>
        <v>0</v>
      </c>
      <c r="N506" s="19" t="s">
        <v>947</v>
      </c>
    </row>
    <row r="507" spans="1:14" ht="36.75" customHeight="1">
      <c r="A507" s="14" t="s">
        <v>12</v>
      </c>
      <c r="B507" s="5" t="s">
        <v>943</v>
      </c>
      <c r="C507" s="5" t="s">
        <v>326</v>
      </c>
      <c r="D507" s="8">
        <v>2261573000</v>
      </c>
      <c r="E507" s="7">
        <v>2152179300</v>
      </c>
      <c r="F507" s="30">
        <v>109393700</v>
      </c>
      <c r="G507" s="30">
        <v>109393700</v>
      </c>
      <c r="H507" s="30">
        <v>0</v>
      </c>
      <c r="I507" s="30">
        <v>0</v>
      </c>
      <c r="J507" s="30">
        <v>0</v>
      </c>
      <c r="K507" s="30">
        <v>0</v>
      </c>
      <c r="L507" s="30">
        <v>0</v>
      </c>
      <c r="M507" s="29">
        <f t="shared" si="8"/>
        <v>0</v>
      </c>
      <c r="N507" s="19" t="s">
        <v>948</v>
      </c>
    </row>
    <row r="508" spans="1:14" ht="36.75" customHeight="1">
      <c r="A508" s="14" t="s">
        <v>12</v>
      </c>
      <c r="B508" s="5" t="s">
        <v>943</v>
      </c>
      <c r="C508" s="5" t="s">
        <v>949</v>
      </c>
      <c r="D508" s="8">
        <v>376148000</v>
      </c>
      <c r="E508" s="7">
        <v>260588000</v>
      </c>
      <c r="F508" s="30">
        <v>115560000</v>
      </c>
      <c r="G508" s="30">
        <v>115560000</v>
      </c>
      <c r="H508" s="30">
        <v>0</v>
      </c>
      <c r="I508" s="30">
        <v>0</v>
      </c>
      <c r="J508" s="30">
        <v>0</v>
      </c>
      <c r="K508" s="30">
        <v>0</v>
      </c>
      <c r="L508" s="30">
        <v>0</v>
      </c>
      <c r="M508" s="29">
        <f t="shared" si="8"/>
        <v>0</v>
      </c>
      <c r="N508" s="19" t="s">
        <v>950</v>
      </c>
    </row>
    <row r="509" spans="1:14" ht="36.75" customHeight="1">
      <c r="A509" s="14" t="s">
        <v>12</v>
      </c>
      <c r="B509" s="5" t="s">
        <v>951</v>
      </c>
      <c r="C509" s="5" t="s">
        <v>952</v>
      </c>
      <c r="D509" s="8">
        <v>366667000</v>
      </c>
      <c r="E509" s="7">
        <v>180774350</v>
      </c>
      <c r="F509" s="30">
        <v>185892650</v>
      </c>
      <c r="G509" s="30">
        <v>185892650</v>
      </c>
      <c r="H509" s="30">
        <v>0</v>
      </c>
      <c r="I509" s="30">
        <v>0</v>
      </c>
      <c r="J509" s="30">
        <v>0</v>
      </c>
      <c r="K509" s="30">
        <v>0</v>
      </c>
      <c r="L509" s="30">
        <v>0</v>
      </c>
      <c r="M509" s="29">
        <f t="shared" si="8"/>
        <v>0</v>
      </c>
      <c r="N509" s="19" t="s">
        <v>953</v>
      </c>
    </row>
    <row r="510" spans="1:14" ht="36.75" customHeight="1">
      <c r="A510" s="14" t="s">
        <v>12</v>
      </c>
      <c r="B510" s="5" t="s">
        <v>954</v>
      </c>
      <c r="C510" s="5" t="s">
        <v>955</v>
      </c>
      <c r="D510" s="8">
        <v>400000000</v>
      </c>
      <c r="E510" s="7">
        <v>200000000</v>
      </c>
      <c r="F510" s="30">
        <v>200000000</v>
      </c>
      <c r="G510" s="30">
        <v>200000000</v>
      </c>
      <c r="H510" s="30">
        <v>0</v>
      </c>
      <c r="I510" s="30">
        <v>0</v>
      </c>
      <c r="J510" s="30">
        <v>0</v>
      </c>
      <c r="K510" s="30">
        <v>0</v>
      </c>
      <c r="L510" s="30">
        <v>0</v>
      </c>
      <c r="M510" s="29">
        <f t="shared" si="8"/>
        <v>0</v>
      </c>
      <c r="N510" s="19" t="s">
        <v>956</v>
      </c>
    </row>
    <row r="511" spans="1:14" ht="36.75" customHeight="1">
      <c r="A511" s="14" t="s">
        <v>12</v>
      </c>
      <c r="B511" s="5" t="s">
        <v>957</v>
      </c>
      <c r="C511" s="5" t="s">
        <v>958</v>
      </c>
      <c r="D511" s="8">
        <v>1900000000</v>
      </c>
      <c r="E511" s="7">
        <v>1754393850</v>
      </c>
      <c r="F511" s="30">
        <v>145606150</v>
      </c>
      <c r="G511" s="30">
        <v>0</v>
      </c>
      <c r="H511" s="30">
        <v>0</v>
      </c>
      <c r="I511" s="30">
        <v>0</v>
      </c>
      <c r="J511" s="30">
        <v>0</v>
      </c>
      <c r="K511" s="30">
        <v>145606150</v>
      </c>
      <c r="L511" s="30">
        <v>0</v>
      </c>
      <c r="M511" s="29">
        <f t="shared" si="8"/>
        <v>0</v>
      </c>
      <c r="N511" s="19" t="s">
        <v>959</v>
      </c>
    </row>
    <row r="512" spans="1:14" ht="36.75" customHeight="1">
      <c r="A512" s="14" t="s">
        <v>12</v>
      </c>
      <c r="B512" s="5" t="s">
        <v>957</v>
      </c>
      <c r="C512" s="5" t="s">
        <v>960</v>
      </c>
      <c r="D512" s="8">
        <v>950000000</v>
      </c>
      <c r="E512" s="7">
        <v>812640360</v>
      </c>
      <c r="F512" s="30">
        <v>137359640</v>
      </c>
      <c r="G512" s="30">
        <v>0</v>
      </c>
      <c r="H512" s="30">
        <v>0</v>
      </c>
      <c r="I512" s="30">
        <v>0</v>
      </c>
      <c r="J512" s="30">
        <v>0</v>
      </c>
      <c r="K512" s="30">
        <v>137359640</v>
      </c>
      <c r="L512" s="30">
        <v>0</v>
      </c>
      <c r="M512" s="29">
        <f t="shared" si="8"/>
        <v>0</v>
      </c>
      <c r="N512" s="19" t="s">
        <v>961</v>
      </c>
    </row>
    <row r="513" spans="1:14" ht="36.75" customHeight="1">
      <c r="A513" s="14" t="s">
        <v>12</v>
      </c>
      <c r="B513" s="5" t="s">
        <v>774</v>
      </c>
      <c r="C513" s="5" t="s">
        <v>962</v>
      </c>
      <c r="D513" s="8">
        <v>3496563000</v>
      </c>
      <c r="E513" s="7">
        <v>3147067000</v>
      </c>
      <c r="F513" s="30">
        <v>349496000</v>
      </c>
      <c r="G513" s="30">
        <v>0</v>
      </c>
      <c r="H513" s="30">
        <v>0</v>
      </c>
      <c r="I513" s="30">
        <v>0</v>
      </c>
      <c r="J513" s="30">
        <v>0</v>
      </c>
      <c r="K513" s="30">
        <v>349496000</v>
      </c>
      <c r="L513" s="30">
        <v>0</v>
      </c>
      <c r="M513" s="29">
        <f t="shared" si="8"/>
        <v>0</v>
      </c>
      <c r="N513" s="19" t="s">
        <v>963</v>
      </c>
    </row>
    <row r="514" spans="1:14" ht="36.75" customHeight="1">
      <c r="A514" s="14" t="s">
        <v>12</v>
      </c>
      <c r="B514" s="5" t="s">
        <v>964</v>
      </c>
      <c r="C514" s="5" t="s">
        <v>965</v>
      </c>
      <c r="D514" s="8">
        <v>2342136000</v>
      </c>
      <c r="E514" s="7">
        <v>2232136000</v>
      </c>
      <c r="F514" s="30">
        <v>110000000</v>
      </c>
      <c r="G514" s="30">
        <v>0</v>
      </c>
      <c r="H514" s="30">
        <v>0</v>
      </c>
      <c r="I514" s="30">
        <v>110000000</v>
      </c>
      <c r="J514" s="30">
        <v>0</v>
      </c>
      <c r="K514" s="30">
        <v>0</v>
      </c>
      <c r="L514" s="30">
        <v>0</v>
      </c>
      <c r="M514" s="29">
        <f t="shared" si="8"/>
        <v>0</v>
      </c>
      <c r="N514" s="19" t="s">
        <v>966</v>
      </c>
    </row>
    <row r="515" spans="1:14" ht="36.75" customHeight="1">
      <c r="A515" s="14" t="s">
        <v>12</v>
      </c>
      <c r="B515" s="5" t="s">
        <v>967</v>
      </c>
      <c r="C515" s="5" t="s">
        <v>968</v>
      </c>
      <c r="D515" s="8">
        <v>159120000</v>
      </c>
      <c r="E515" s="7">
        <v>0</v>
      </c>
      <c r="F515" s="30">
        <v>159120000</v>
      </c>
      <c r="G515" s="30">
        <v>0</v>
      </c>
      <c r="H515" s="30">
        <v>0</v>
      </c>
      <c r="I515" s="30">
        <v>159120000</v>
      </c>
      <c r="J515" s="30">
        <v>0</v>
      </c>
      <c r="K515" s="30">
        <v>0</v>
      </c>
      <c r="L515" s="30">
        <v>0</v>
      </c>
      <c r="M515" s="29">
        <f t="shared" si="8"/>
        <v>0</v>
      </c>
      <c r="N515" s="19" t="s">
        <v>969</v>
      </c>
    </row>
    <row r="516" spans="1:14" ht="36.75" customHeight="1">
      <c r="A516" s="14" t="s">
        <v>12</v>
      </c>
      <c r="B516" s="5" t="s">
        <v>967</v>
      </c>
      <c r="C516" s="5" t="s">
        <v>970</v>
      </c>
      <c r="D516" s="8">
        <v>250000000</v>
      </c>
      <c r="E516" s="7">
        <v>100000000</v>
      </c>
      <c r="F516" s="30">
        <v>150000000</v>
      </c>
      <c r="G516" s="30">
        <v>0</v>
      </c>
      <c r="H516" s="30">
        <v>0</v>
      </c>
      <c r="I516" s="30">
        <v>150000000</v>
      </c>
      <c r="J516" s="30">
        <v>0</v>
      </c>
      <c r="K516" s="30">
        <v>0</v>
      </c>
      <c r="L516" s="30">
        <v>0</v>
      </c>
      <c r="M516" s="29">
        <f t="shared" si="8"/>
        <v>0</v>
      </c>
      <c r="N516" s="19" t="s">
        <v>971</v>
      </c>
    </row>
    <row r="517" spans="1:14" ht="36.75" customHeight="1">
      <c r="A517" s="14" t="s">
        <v>12</v>
      </c>
      <c r="B517" s="5" t="s">
        <v>967</v>
      </c>
      <c r="C517" s="5" t="s">
        <v>972</v>
      </c>
      <c r="D517" s="8">
        <v>309000000</v>
      </c>
      <c r="E517" s="7">
        <v>109500000</v>
      </c>
      <c r="F517" s="30">
        <v>199500000</v>
      </c>
      <c r="G517" s="30">
        <v>199500000</v>
      </c>
      <c r="H517" s="30">
        <v>0</v>
      </c>
      <c r="I517" s="30">
        <v>0</v>
      </c>
      <c r="J517" s="30">
        <v>0</v>
      </c>
      <c r="K517" s="30">
        <v>0</v>
      </c>
      <c r="L517" s="30">
        <v>0</v>
      </c>
      <c r="M517" s="29">
        <f t="shared" si="8"/>
        <v>0</v>
      </c>
      <c r="N517" s="19" t="s">
        <v>973</v>
      </c>
    </row>
    <row r="518" spans="1:14" ht="36.75" customHeight="1">
      <c r="A518" s="14" t="s">
        <v>12</v>
      </c>
      <c r="B518" s="5" t="s">
        <v>967</v>
      </c>
      <c r="C518" s="5" t="s">
        <v>974</v>
      </c>
      <c r="D518" s="8">
        <v>1000000000</v>
      </c>
      <c r="E518" s="7">
        <v>822209210</v>
      </c>
      <c r="F518" s="30">
        <v>177790790</v>
      </c>
      <c r="G518" s="30">
        <v>177790790</v>
      </c>
      <c r="H518" s="30">
        <v>0</v>
      </c>
      <c r="I518" s="30">
        <v>0</v>
      </c>
      <c r="J518" s="30">
        <v>0</v>
      </c>
      <c r="K518" s="30">
        <v>0</v>
      </c>
      <c r="L518" s="30">
        <v>0</v>
      </c>
      <c r="M518" s="29">
        <f t="shared" si="8"/>
        <v>0</v>
      </c>
      <c r="N518" s="19" t="s">
        <v>975</v>
      </c>
    </row>
    <row r="519" spans="1:14" ht="36.75" customHeight="1">
      <c r="A519" s="14" t="s">
        <v>12</v>
      </c>
      <c r="B519" s="5" t="s">
        <v>475</v>
      </c>
      <c r="C519" s="5" t="s">
        <v>976</v>
      </c>
      <c r="D519" s="8">
        <v>700920000</v>
      </c>
      <c r="E519" s="7">
        <v>550408400</v>
      </c>
      <c r="F519" s="30">
        <v>150511600</v>
      </c>
      <c r="G519" s="30">
        <v>61300000</v>
      </c>
      <c r="H519" s="30">
        <v>0</v>
      </c>
      <c r="I519" s="30">
        <v>89211600</v>
      </c>
      <c r="J519" s="30">
        <v>0</v>
      </c>
      <c r="K519" s="30">
        <v>0</v>
      </c>
      <c r="L519" s="30">
        <v>0</v>
      </c>
      <c r="M519" s="29">
        <f t="shared" si="8"/>
        <v>0</v>
      </c>
      <c r="N519" s="19" t="s">
        <v>977</v>
      </c>
    </row>
    <row r="520" spans="1:14" ht="36.75" customHeight="1">
      <c r="A520" s="14" t="s">
        <v>12</v>
      </c>
      <c r="B520" s="5" t="s">
        <v>978</v>
      </c>
      <c r="C520" s="5" t="s">
        <v>979</v>
      </c>
      <c r="D520" s="8">
        <v>242000000</v>
      </c>
      <c r="E520" s="7">
        <v>0</v>
      </c>
      <c r="F520" s="30">
        <v>242000000</v>
      </c>
      <c r="G520" s="30">
        <v>0</v>
      </c>
      <c r="H520" s="30">
        <v>0</v>
      </c>
      <c r="I520" s="30">
        <v>242000000</v>
      </c>
      <c r="J520" s="30">
        <v>0</v>
      </c>
      <c r="K520" s="30">
        <v>0</v>
      </c>
      <c r="L520" s="30">
        <v>0</v>
      </c>
      <c r="M520" s="29">
        <f t="shared" ref="M520:M553" si="9">F520-G520-H520-I520-J520-K520-L520</f>
        <v>0</v>
      </c>
      <c r="N520" s="19" t="s">
        <v>980</v>
      </c>
    </row>
    <row r="521" spans="1:14" ht="36.75" customHeight="1">
      <c r="A521" s="14" t="s">
        <v>12</v>
      </c>
      <c r="B521" s="5" t="s">
        <v>981</v>
      </c>
      <c r="C521" s="5" t="s">
        <v>982</v>
      </c>
      <c r="D521" s="8">
        <v>247000000</v>
      </c>
      <c r="E521" s="7">
        <v>119303220</v>
      </c>
      <c r="F521" s="30">
        <v>127696780</v>
      </c>
      <c r="G521" s="30">
        <v>0</v>
      </c>
      <c r="H521" s="30">
        <v>100000000</v>
      </c>
      <c r="I521" s="30">
        <v>0</v>
      </c>
      <c r="J521" s="30">
        <v>0</v>
      </c>
      <c r="K521" s="30">
        <v>27696780</v>
      </c>
      <c r="L521" s="30">
        <v>0</v>
      </c>
      <c r="M521" s="29">
        <f t="shared" si="9"/>
        <v>0</v>
      </c>
      <c r="N521" s="19" t="s">
        <v>983</v>
      </c>
    </row>
    <row r="522" spans="1:14" ht="36.75" customHeight="1">
      <c r="A522" s="14" t="s">
        <v>12</v>
      </c>
      <c r="B522" s="5" t="s">
        <v>984</v>
      </c>
      <c r="C522" s="5" t="s">
        <v>985</v>
      </c>
      <c r="D522" s="8">
        <v>3736197080</v>
      </c>
      <c r="E522" s="7">
        <v>2390760600</v>
      </c>
      <c r="F522" s="30">
        <v>1345436480</v>
      </c>
      <c r="G522" s="30">
        <v>0</v>
      </c>
      <c r="H522" s="30">
        <v>0</v>
      </c>
      <c r="I522" s="30">
        <v>0</v>
      </c>
      <c r="J522" s="30">
        <v>0</v>
      </c>
      <c r="K522" s="30">
        <v>1345436480</v>
      </c>
      <c r="L522" s="30">
        <v>0</v>
      </c>
      <c r="M522" s="29">
        <f t="shared" si="9"/>
        <v>0</v>
      </c>
      <c r="N522" s="19" t="s">
        <v>986</v>
      </c>
    </row>
    <row r="523" spans="1:14" ht="36.75" customHeight="1">
      <c r="A523" s="14" t="s">
        <v>12</v>
      </c>
      <c r="B523" s="5" t="s">
        <v>984</v>
      </c>
      <c r="C523" s="5" t="s">
        <v>987</v>
      </c>
      <c r="D523" s="8">
        <v>594601570</v>
      </c>
      <c r="E523" s="7">
        <v>156824870</v>
      </c>
      <c r="F523" s="30">
        <v>437776700</v>
      </c>
      <c r="G523" s="30">
        <v>0</v>
      </c>
      <c r="H523" s="30">
        <v>0</v>
      </c>
      <c r="I523" s="30">
        <v>0</v>
      </c>
      <c r="J523" s="30">
        <v>0</v>
      </c>
      <c r="K523" s="30">
        <v>437776700</v>
      </c>
      <c r="L523" s="30">
        <v>0</v>
      </c>
      <c r="M523" s="29">
        <f t="shared" si="9"/>
        <v>0</v>
      </c>
      <c r="N523" s="19" t="s">
        <v>986</v>
      </c>
    </row>
    <row r="524" spans="1:14" ht="36.75" customHeight="1">
      <c r="A524" s="14" t="s">
        <v>12</v>
      </c>
      <c r="B524" s="5" t="s">
        <v>478</v>
      </c>
      <c r="C524" s="5" t="s">
        <v>988</v>
      </c>
      <c r="D524" s="8">
        <v>1049752000</v>
      </c>
      <c r="E524" s="7">
        <v>733100000</v>
      </c>
      <c r="F524" s="30">
        <v>316652000</v>
      </c>
      <c r="G524" s="30">
        <v>316652000</v>
      </c>
      <c r="H524" s="30">
        <v>0</v>
      </c>
      <c r="I524" s="30">
        <v>0</v>
      </c>
      <c r="J524" s="30">
        <v>0</v>
      </c>
      <c r="K524" s="30">
        <v>0</v>
      </c>
      <c r="L524" s="30">
        <v>0</v>
      </c>
      <c r="M524" s="29">
        <f t="shared" si="9"/>
        <v>0</v>
      </c>
      <c r="N524" s="19" t="s">
        <v>989</v>
      </c>
    </row>
    <row r="525" spans="1:14" ht="36.75" customHeight="1">
      <c r="A525" s="14" t="s">
        <v>12</v>
      </c>
      <c r="B525" s="5" t="s">
        <v>478</v>
      </c>
      <c r="C525" s="5" t="s">
        <v>990</v>
      </c>
      <c r="D525" s="8">
        <v>411880000</v>
      </c>
      <c r="E525" s="7">
        <v>169995500</v>
      </c>
      <c r="F525" s="30">
        <v>241884500</v>
      </c>
      <c r="G525" s="30">
        <v>0</v>
      </c>
      <c r="H525" s="30">
        <v>0</v>
      </c>
      <c r="I525" s="30">
        <v>0</v>
      </c>
      <c r="J525" s="30">
        <v>0</v>
      </c>
      <c r="K525" s="30">
        <v>241884500</v>
      </c>
      <c r="L525" s="30">
        <v>0</v>
      </c>
      <c r="M525" s="29">
        <f t="shared" si="9"/>
        <v>0</v>
      </c>
      <c r="N525" s="19" t="s">
        <v>991</v>
      </c>
    </row>
    <row r="526" spans="1:14" ht="36.75" customHeight="1">
      <c r="A526" s="14" t="s">
        <v>13</v>
      </c>
      <c r="B526" s="5" t="s">
        <v>792</v>
      </c>
      <c r="C526" s="5" t="s">
        <v>992</v>
      </c>
      <c r="D526" s="8">
        <v>1711600000</v>
      </c>
      <c r="E526" s="7">
        <v>1502853170</v>
      </c>
      <c r="F526" s="30">
        <v>208746830</v>
      </c>
      <c r="G526" s="30">
        <v>0</v>
      </c>
      <c r="H526" s="30">
        <v>0</v>
      </c>
      <c r="I526" s="30">
        <v>0</v>
      </c>
      <c r="J526" s="30">
        <v>0</v>
      </c>
      <c r="K526" s="30">
        <v>208746830</v>
      </c>
      <c r="L526" s="30">
        <v>0</v>
      </c>
      <c r="M526" s="29">
        <f t="shared" si="9"/>
        <v>0</v>
      </c>
      <c r="N526" s="19" t="s">
        <v>993</v>
      </c>
    </row>
    <row r="527" spans="1:14" ht="36.75" customHeight="1">
      <c r="A527" s="14" t="s">
        <v>13</v>
      </c>
      <c r="B527" s="5" t="s">
        <v>792</v>
      </c>
      <c r="C527" s="5" t="s">
        <v>994</v>
      </c>
      <c r="D527" s="8">
        <v>1406723530</v>
      </c>
      <c r="E527" s="7">
        <v>1147363880</v>
      </c>
      <c r="F527" s="30">
        <v>259359650</v>
      </c>
      <c r="G527" s="30">
        <v>0</v>
      </c>
      <c r="H527" s="30">
        <v>0</v>
      </c>
      <c r="I527" s="30">
        <v>0</v>
      </c>
      <c r="J527" s="30">
        <v>0</v>
      </c>
      <c r="K527" s="30">
        <v>259359650</v>
      </c>
      <c r="L527" s="30">
        <v>0</v>
      </c>
      <c r="M527" s="29">
        <f t="shared" si="9"/>
        <v>0</v>
      </c>
      <c r="N527" s="19" t="s">
        <v>995</v>
      </c>
    </row>
    <row r="528" spans="1:14" ht="36.75" customHeight="1">
      <c r="A528" s="14" t="s">
        <v>13</v>
      </c>
      <c r="B528" s="5" t="s">
        <v>869</v>
      </c>
      <c r="C528" s="5" t="s">
        <v>996</v>
      </c>
      <c r="D528" s="8">
        <v>557044000</v>
      </c>
      <c r="E528" s="7">
        <v>0</v>
      </c>
      <c r="F528" s="30">
        <v>557044000</v>
      </c>
      <c r="G528" s="30">
        <v>0</v>
      </c>
      <c r="H528" s="30">
        <v>0</v>
      </c>
      <c r="I528" s="30">
        <v>0</v>
      </c>
      <c r="J528" s="30">
        <v>0</v>
      </c>
      <c r="K528" s="30">
        <v>0</v>
      </c>
      <c r="L528" s="30">
        <v>557044000</v>
      </c>
      <c r="M528" s="29">
        <f t="shared" si="9"/>
        <v>0</v>
      </c>
      <c r="N528" s="19" t="s">
        <v>997</v>
      </c>
    </row>
    <row r="529" spans="1:14" ht="36.75" customHeight="1">
      <c r="A529" s="14" t="s">
        <v>13</v>
      </c>
      <c r="B529" s="5" t="s">
        <v>150</v>
      </c>
      <c r="C529" s="5" t="s">
        <v>305</v>
      </c>
      <c r="D529" s="8">
        <v>1361318000</v>
      </c>
      <c r="E529" s="7">
        <v>1229744000</v>
      </c>
      <c r="F529" s="30">
        <v>131574000</v>
      </c>
      <c r="G529" s="30">
        <v>131574000</v>
      </c>
      <c r="H529" s="30">
        <v>0</v>
      </c>
      <c r="I529" s="30">
        <v>0</v>
      </c>
      <c r="J529" s="30">
        <v>0</v>
      </c>
      <c r="K529" s="30">
        <v>0</v>
      </c>
      <c r="L529" s="30">
        <v>0</v>
      </c>
      <c r="M529" s="29">
        <f t="shared" si="9"/>
        <v>0</v>
      </c>
      <c r="N529" s="19" t="s">
        <v>998</v>
      </c>
    </row>
    <row r="530" spans="1:14" ht="36.75" customHeight="1">
      <c r="A530" s="14" t="s">
        <v>13</v>
      </c>
      <c r="B530" s="5" t="s">
        <v>150</v>
      </c>
      <c r="C530" s="5" t="s">
        <v>999</v>
      </c>
      <c r="D530" s="8">
        <v>1924853000</v>
      </c>
      <c r="E530" s="7">
        <v>1779004350</v>
      </c>
      <c r="F530" s="30">
        <v>145848650</v>
      </c>
      <c r="G530" s="30">
        <v>145848650</v>
      </c>
      <c r="H530" s="30">
        <v>0</v>
      </c>
      <c r="I530" s="30">
        <v>0</v>
      </c>
      <c r="J530" s="30">
        <v>0</v>
      </c>
      <c r="K530" s="30">
        <v>0</v>
      </c>
      <c r="L530" s="30">
        <v>0</v>
      </c>
      <c r="M530" s="29">
        <f t="shared" si="9"/>
        <v>0</v>
      </c>
      <c r="N530" s="19" t="s">
        <v>1000</v>
      </c>
    </row>
    <row r="531" spans="1:14" ht="36.75" customHeight="1">
      <c r="A531" s="14" t="s">
        <v>13</v>
      </c>
      <c r="B531" s="5" t="s">
        <v>1001</v>
      </c>
      <c r="C531" s="5" t="s">
        <v>1002</v>
      </c>
      <c r="D531" s="8">
        <v>1886125000</v>
      </c>
      <c r="E531" s="7">
        <v>1679217910</v>
      </c>
      <c r="F531" s="30">
        <v>206907090</v>
      </c>
      <c r="G531" s="30">
        <v>0</v>
      </c>
      <c r="H531" s="30">
        <v>0</v>
      </c>
      <c r="I531" s="30">
        <v>0</v>
      </c>
      <c r="J531" s="30">
        <v>0</v>
      </c>
      <c r="K531" s="30">
        <v>206907090</v>
      </c>
      <c r="L531" s="30">
        <v>0</v>
      </c>
      <c r="M531" s="29">
        <f t="shared" si="9"/>
        <v>0</v>
      </c>
      <c r="N531" s="19" t="s">
        <v>1003</v>
      </c>
    </row>
    <row r="532" spans="1:14" ht="36.75" customHeight="1">
      <c r="A532" s="14" t="s">
        <v>13</v>
      </c>
      <c r="B532" s="5" t="s">
        <v>718</v>
      </c>
      <c r="C532" s="5" t="s">
        <v>1004</v>
      </c>
      <c r="D532" s="8">
        <v>415926000</v>
      </c>
      <c r="E532" s="7">
        <v>306027440</v>
      </c>
      <c r="F532" s="30">
        <v>109898560</v>
      </c>
      <c r="G532" s="30">
        <v>87500000</v>
      </c>
      <c r="H532" s="30">
        <v>0</v>
      </c>
      <c r="I532" s="30">
        <v>0</v>
      </c>
      <c r="J532" s="30">
        <v>0</v>
      </c>
      <c r="K532" s="30">
        <v>22398560</v>
      </c>
      <c r="L532" s="30">
        <v>0</v>
      </c>
      <c r="M532" s="29">
        <f t="shared" si="9"/>
        <v>0</v>
      </c>
      <c r="N532" s="19" t="s">
        <v>1005</v>
      </c>
    </row>
    <row r="533" spans="1:14" ht="36.75" customHeight="1">
      <c r="A533" s="14" t="s">
        <v>13</v>
      </c>
      <c r="B533" s="5" t="s">
        <v>718</v>
      </c>
      <c r="C533" s="5" t="s">
        <v>1006</v>
      </c>
      <c r="D533" s="8">
        <v>748507000</v>
      </c>
      <c r="E533" s="7">
        <v>535931410</v>
      </c>
      <c r="F533" s="30">
        <v>212575590</v>
      </c>
      <c r="G533" s="30">
        <v>0</v>
      </c>
      <c r="H533" s="30">
        <v>0</v>
      </c>
      <c r="I533" s="30">
        <v>0</v>
      </c>
      <c r="J533" s="30">
        <v>0</v>
      </c>
      <c r="K533" s="30">
        <v>212575590</v>
      </c>
      <c r="L533" s="30">
        <v>0</v>
      </c>
      <c r="M533" s="29">
        <f t="shared" si="9"/>
        <v>0</v>
      </c>
      <c r="N533" s="19" t="s">
        <v>1007</v>
      </c>
    </row>
    <row r="534" spans="1:14" ht="36.75" customHeight="1">
      <c r="A534" s="14" t="s">
        <v>13</v>
      </c>
      <c r="B534" s="5" t="s">
        <v>718</v>
      </c>
      <c r="C534" s="5" t="s">
        <v>972</v>
      </c>
      <c r="D534" s="8">
        <v>294760000</v>
      </c>
      <c r="E534" s="7">
        <v>72883210</v>
      </c>
      <c r="F534" s="30">
        <v>221876790</v>
      </c>
      <c r="G534" s="30">
        <v>11876790</v>
      </c>
      <c r="H534" s="30">
        <v>0</v>
      </c>
      <c r="I534" s="30">
        <v>210000000</v>
      </c>
      <c r="J534" s="30">
        <v>0</v>
      </c>
      <c r="K534" s="30">
        <v>0</v>
      </c>
      <c r="L534" s="30">
        <v>0</v>
      </c>
      <c r="M534" s="29">
        <f t="shared" si="9"/>
        <v>0</v>
      </c>
      <c r="N534" s="19" t="s">
        <v>1008</v>
      </c>
    </row>
    <row r="535" spans="1:14" ht="36.75" customHeight="1">
      <c r="A535" s="14" t="s">
        <v>13</v>
      </c>
      <c r="B535" s="5" t="s">
        <v>1009</v>
      </c>
      <c r="C535" s="5" t="s">
        <v>1010</v>
      </c>
      <c r="D535" s="8">
        <v>636140000</v>
      </c>
      <c r="E535" s="7">
        <v>396000000</v>
      </c>
      <c r="F535" s="30">
        <v>240140000</v>
      </c>
      <c r="G535" s="30">
        <v>0</v>
      </c>
      <c r="H535" s="30">
        <v>0</v>
      </c>
      <c r="I535" s="30">
        <v>0</v>
      </c>
      <c r="J535" s="30">
        <v>0</v>
      </c>
      <c r="K535" s="30">
        <v>240140000</v>
      </c>
      <c r="L535" s="30">
        <v>0</v>
      </c>
      <c r="M535" s="29">
        <f t="shared" si="9"/>
        <v>0</v>
      </c>
      <c r="N535" s="19" t="s">
        <v>1011</v>
      </c>
    </row>
    <row r="536" spans="1:14" ht="36.75" customHeight="1">
      <c r="A536" s="14" t="s">
        <v>13</v>
      </c>
      <c r="B536" s="5" t="s">
        <v>475</v>
      </c>
      <c r="C536" s="5" t="s">
        <v>413</v>
      </c>
      <c r="D536" s="8">
        <v>1610661000</v>
      </c>
      <c r="E536" s="7">
        <v>1475431360</v>
      </c>
      <c r="F536" s="30">
        <v>135229640</v>
      </c>
      <c r="G536" s="30">
        <v>0</v>
      </c>
      <c r="H536" s="30">
        <v>0</v>
      </c>
      <c r="I536" s="30">
        <v>0</v>
      </c>
      <c r="J536" s="30">
        <v>0</v>
      </c>
      <c r="K536" s="30">
        <v>135229640</v>
      </c>
      <c r="L536" s="30">
        <v>0</v>
      </c>
      <c r="M536" s="29">
        <f t="shared" si="9"/>
        <v>0</v>
      </c>
      <c r="N536" s="19" t="s">
        <v>1012</v>
      </c>
    </row>
    <row r="537" spans="1:14" ht="36.75" customHeight="1">
      <c r="A537" s="14" t="s">
        <v>13</v>
      </c>
      <c r="B537" s="5" t="s">
        <v>475</v>
      </c>
      <c r="C537" s="5" t="s">
        <v>1013</v>
      </c>
      <c r="D537" s="8">
        <v>864070000</v>
      </c>
      <c r="E537" s="7">
        <v>673824000</v>
      </c>
      <c r="F537" s="30">
        <v>190246000</v>
      </c>
      <c r="G537" s="30">
        <v>190246000</v>
      </c>
      <c r="H537" s="30">
        <v>0</v>
      </c>
      <c r="I537" s="30">
        <v>0</v>
      </c>
      <c r="J537" s="30">
        <v>0</v>
      </c>
      <c r="K537" s="30">
        <v>0</v>
      </c>
      <c r="L537" s="30">
        <v>0</v>
      </c>
      <c r="M537" s="29">
        <f t="shared" si="9"/>
        <v>0</v>
      </c>
      <c r="N537" s="19" t="s">
        <v>1014</v>
      </c>
    </row>
    <row r="538" spans="1:14" ht="36.75" customHeight="1">
      <c r="A538" s="14" t="s">
        <v>13</v>
      </c>
      <c r="B538" s="5" t="s">
        <v>478</v>
      </c>
      <c r="C538" s="5" t="s">
        <v>1015</v>
      </c>
      <c r="D538" s="8">
        <v>6916642050</v>
      </c>
      <c r="E538" s="7">
        <v>6744808150</v>
      </c>
      <c r="F538" s="30">
        <v>171833900</v>
      </c>
      <c r="G538" s="30">
        <v>171833900</v>
      </c>
      <c r="H538" s="30">
        <v>0</v>
      </c>
      <c r="I538" s="30">
        <v>0</v>
      </c>
      <c r="J538" s="30">
        <v>0</v>
      </c>
      <c r="K538" s="30">
        <v>0</v>
      </c>
      <c r="L538" s="30">
        <v>0</v>
      </c>
      <c r="M538" s="29">
        <f t="shared" si="9"/>
        <v>0</v>
      </c>
      <c r="N538" s="19" t="s">
        <v>21</v>
      </c>
    </row>
    <row r="539" spans="1:14" ht="36.75" customHeight="1">
      <c r="A539" s="14" t="s">
        <v>13</v>
      </c>
      <c r="B539" s="5" t="s">
        <v>1016</v>
      </c>
      <c r="C539" s="5" t="s">
        <v>1017</v>
      </c>
      <c r="D539" s="8">
        <v>110000000</v>
      </c>
      <c r="E539" s="7">
        <v>0</v>
      </c>
      <c r="F539" s="30">
        <v>110000000</v>
      </c>
      <c r="G539" s="30">
        <v>0</v>
      </c>
      <c r="H539" s="30">
        <v>0</v>
      </c>
      <c r="I539" s="30">
        <v>0</v>
      </c>
      <c r="J539" s="30">
        <v>0</v>
      </c>
      <c r="K539" s="30">
        <v>110000000</v>
      </c>
      <c r="L539" s="30">
        <v>0</v>
      </c>
      <c r="M539" s="29">
        <f t="shared" si="9"/>
        <v>0</v>
      </c>
      <c r="N539" s="19" t="s">
        <v>1018</v>
      </c>
    </row>
    <row r="540" spans="1:14" ht="36.75" customHeight="1">
      <c r="A540" s="14" t="s">
        <v>13</v>
      </c>
      <c r="B540" s="5" t="s">
        <v>257</v>
      </c>
      <c r="C540" s="5" t="s">
        <v>1019</v>
      </c>
      <c r="D540" s="8">
        <v>10584989860</v>
      </c>
      <c r="E540" s="7">
        <v>10406177890</v>
      </c>
      <c r="F540" s="30">
        <v>178811970</v>
      </c>
      <c r="G540" s="30">
        <v>0</v>
      </c>
      <c r="H540" s="30">
        <v>0</v>
      </c>
      <c r="I540" s="30">
        <v>0</v>
      </c>
      <c r="J540" s="30">
        <v>0</v>
      </c>
      <c r="K540" s="30">
        <v>178811970</v>
      </c>
      <c r="L540" s="30">
        <v>0</v>
      </c>
      <c r="M540" s="29">
        <f t="shared" si="9"/>
        <v>0</v>
      </c>
      <c r="N540" s="19" t="s">
        <v>1020</v>
      </c>
    </row>
    <row r="541" spans="1:14" ht="36.75" customHeight="1">
      <c r="A541" s="14" t="s">
        <v>13</v>
      </c>
      <c r="B541" s="5" t="s">
        <v>257</v>
      </c>
      <c r="C541" s="5" t="s">
        <v>1021</v>
      </c>
      <c r="D541" s="8">
        <v>5300000000</v>
      </c>
      <c r="E541" s="7">
        <v>5064295440</v>
      </c>
      <c r="F541" s="30">
        <v>235704560</v>
      </c>
      <c r="G541" s="30">
        <v>0</v>
      </c>
      <c r="H541" s="30">
        <v>0</v>
      </c>
      <c r="I541" s="30">
        <v>0</v>
      </c>
      <c r="J541" s="30">
        <v>0</v>
      </c>
      <c r="K541" s="30">
        <v>235704560</v>
      </c>
      <c r="L541" s="30">
        <v>0</v>
      </c>
      <c r="M541" s="29">
        <f t="shared" si="9"/>
        <v>0</v>
      </c>
      <c r="N541" s="19" t="s">
        <v>1022</v>
      </c>
    </row>
    <row r="542" spans="1:14" ht="36.75" customHeight="1">
      <c r="A542" s="14" t="s">
        <v>13</v>
      </c>
      <c r="B542" s="5" t="s">
        <v>257</v>
      </c>
      <c r="C542" s="5" t="s">
        <v>1023</v>
      </c>
      <c r="D542" s="8">
        <v>10099121960</v>
      </c>
      <c r="E542" s="7">
        <v>9433700220</v>
      </c>
      <c r="F542" s="30">
        <v>665421740</v>
      </c>
      <c r="G542" s="30">
        <v>615806580</v>
      </c>
      <c r="H542" s="30">
        <v>0</v>
      </c>
      <c r="I542" s="30">
        <v>0</v>
      </c>
      <c r="J542" s="30">
        <v>0</v>
      </c>
      <c r="K542" s="30">
        <v>49615160</v>
      </c>
      <c r="L542" s="30">
        <v>0</v>
      </c>
      <c r="M542" s="29">
        <f t="shared" si="9"/>
        <v>0</v>
      </c>
      <c r="N542" s="19" t="s">
        <v>1024</v>
      </c>
    </row>
    <row r="543" spans="1:14" ht="36.75" customHeight="1">
      <c r="A543" s="14" t="s">
        <v>13</v>
      </c>
      <c r="B543" s="5" t="s">
        <v>1025</v>
      </c>
      <c r="C543" s="5" t="s">
        <v>1026</v>
      </c>
      <c r="D543" s="8">
        <v>288000000</v>
      </c>
      <c r="E543" s="7">
        <v>115034400</v>
      </c>
      <c r="F543" s="30">
        <v>172965600</v>
      </c>
      <c r="G543" s="30">
        <v>0</v>
      </c>
      <c r="H543" s="30">
        <v>0</v>
      </c>
      <c r="I543" s="30">
        <v>0</v>
      </c>
      <c r="J543" s="30">
        <v>0</v>
      </c>
      <c r="K543" s="30">
        <v>172965600</v>
      </c>
      <c r="L543" s="30">
        <v>0</v>
      </c>
      <c r="M543" s="29">
        <f t="shared" si="9"/>
        <v>0</v>
      </c>
      <c r="N543" s="19" t="s">
        <v>1027</v>
      </c>
    </row>
    <row r="544" spans="1:14" ht="36.75" customHeight="1">
      <c r="A544" s="14" t="s">
        <v>13</v>
      </c>
      <c r="B544" s="5" t="s">
        <v>1025</v>
      </c>
      <c r="C544" s="5" t="s">
        <v>479</v>
      </c>
      <c r="D544" s="8">
        <v>2178916000</v>
      </c>
      <c r="E544" s="7">
        <v>1962871180</v>
      </c>
      <c r="F544" s="30">
        <v>216044820</v>
      </c>
      <c r="G544" s="30">
        <v>0</v>
      </c>
      <c r="H544" s="30">
        <v>0</v>
      </c>
      <c r="I544" s="30">
        <v>0</v>
      </c>
      <c r="J544" s="30">
        <v>0</v>
      </c>
      <c r="K544" s="30">
        <v>216044820</v>
      </c>
      <c r="L544" s="30">
        <v>0</v>
      </c>
      <c r="M544" s="29">
        <f t="shared" si="9"/>
        <v>0</v>
      </c>
      <c r="N544" s="19" t="s">
        <v>1028</v>
      </c>
    </row>
    <row r="545" spans="1:14" ht="36.75" customHeight="1">
      <c r="A545" s="14" t="s">
        <v>13</v>
      </c>
      <c r="B545" s="5" t="s">
        <v>1025</v>
      </c>
      <c r="C545" s="5" t="s">
        <v>479</v>
      </c>
      <c r="D545" s="8">
        <v>3211964000</v>
      </c>
      <c r="E545" s="7">
        <v>2891341930</v>
      </c>
      <c r="F545" s="30">
        <v>320622070</v>
      </c>
      <c r="G545" s="30">
        <v>0</v>
      </c>
      <c r="H545" s="30">
        <v>0</v>
      </c>
      <c r="I545" s="30">
        <v>0</v>
      </c>
      <c r="J545" s="30">
        <v>0</v>
      </c>
      <c r="K545" s="30">
        <v>320622070</v>
      </c>
      <c r="L545" s="30">
        <v>0</v>
      </c>
      <c r="M545" s="29">
        <f t="shared" si="9"/>
        <v>0</v>
      </c>
      <c r="N545" s="19" t="s">
        <v>1029</v>
      </c>
    </row>
    <row r="546" spans="1:14" ht="36.75" customHeight="1">
      <c r="A546" s="14" t="s">
        <v>13</v>
      </c>
      <c r="B546" s="5" t="s">
        <v>1025</v>
      </c>
      <c r="C546" s="5" t="s">
        <v>479</v>
      </c>
      <c r="D546" s="8">
        <v>10103453000</v>
      </c>
      <c r="E546" s="7">
        <v>9547556010</v>
      </c>
      <c r="F546" s="30">
        <v>555896990</v>
      </c>
      <c r="G546" s="30">
        <v>0</v>
      </c>
      <c r="H546" s="30">
        <v>0</v>
      </c>
      <c r="I546" s="30">
        <v>0</v>
      </c>
      <c r="J546" s="30">
        <v>0</v>
      </c>
      <c r="K546" s="30">
        <v>555896990</v>
      </c>
      <c r="L546" s="30">
        <v>0</v>
      </c>
      <c r="M546" s="29">
        <f t="shared" si="9"/>
        <v>0</v>
      </c>
      <c r="N546" s="19" t="s">
        <v>1029</v>
      </c>
    </row>
    <row r="547" spans="1:14" ht="36.75" customHeight="1">
      <c r="A547" s="14" t="s">
        <v>13</v>
      </c>
      <c r="B547" s="5" t="s">
        <v>1025</v>
      </c>
      <c r="C547" s="5" t="s">
        <v>479</v>
      </c>
      <c r="D547" s="8">
        <v>40157347000</v>
      </c>
      <c r="E547" s="7">
        <v>38117262250</v>
      </c>
      <c r="F547" s="30">
        <v>2040084750</v>
      </c>
      <c r="G547" s="30">
        <v>0</v>
      </c>
      <c r="H547" s="30">
        <v>0</v>
      </c>
      <c r="I547" s="30">
        <v>0</v>
      </c>
      <c r="J547" s="30">
        <v>0</v>
      </c>
      <c r="K547" s="30">
        <v>2040084750</v>
      </c>
      <c r="L547" s="30">
        <v>0</v>
      </c>
      <c r="M547" s="29">
        <f t="shared" si="9"/>
        <v>0</v>
      </c>
      <c r="N547" s="19" t="s">
        <v>1029</v>
      </c>
    </row>
    <row r="548" spans="1:14" ht="36.75" customHeight="1">
      <c r="A548" s="14" t="s">
        <v>13</v>
      </c>
      <c r="B548" s="5" t="s">
        <v>1030</v>
      </c>
      <c r="C548" s="5" t="s">
        <v>1031</v>
      </c>
      <c r="D548" s="8">
        <v>861964000</v>
      </c>
      <c r="E548" s="7">
        <v>648507000</v>
      </c>
      <c r="F548" s="30">
        <v>213457000</v>
      </c>
      <c r="G548" s="30">
        <v>213457000</v>
      </c>
      <c r="H548" s="30">
        <v>0</v>
      </c>
      <c r="I548" s="30">
        <v>0</v>
      </c>
      <c r="J548" s="30">
        <v>0</v>
      </c>
      <c r="K548" s="30">
        <v>0</v>
      </c>
      <c r="L548" s="30">
        <v>0</v>
      </c>
      <c r="M548" s="29">
        <f t="shared" si="9"/>
        <v>0</v>
      </c>
      <c r="N548" s="19" t="s">
        <v>1032</v>
      </c>
    </row>
    <row r="549" spans="1:14" ht="36.75" customHeight="1">
      <c r="A549" s="14" t="s">
        <v>13</v>
      </c>
      <c r="B549" s="5" t="s">
        <v>954</v>
      </c>
      <c r="C549" s="5" t="s">
        <v>1033</v>
      </c>
      <c r="D549" s="8">
        <v>398871000</v>
      </c>
      <c r="E549" s="7">
        <v>265121860</v>
      </c>
      <c r="F549" s="30">
        <v>133749140</v>
      </c>
      <c r="G549" s="30">
        <v>54417140</v>
      </c>
      <c r="H549" s="30">
        <v>0</v>
      </c>
      <c r="I549" s="30">
        <v>79332000</v>
      </c>
      <c r="J549" s="30">
        <v>0</v>
      </c>
      <c r="K549" s="30">
        <v>0</v>
      </c>
      <c r="L549" s="30">
        <v>0</v>
      </c>
      <c r="M549" s="29">
        <f t="shared" si="9"/>
        <v>0</v>
      </c>
      <c r="N549" s="19" t="s">
        <v>1034</v>
      </c>
    </row>
    <row r="550" spans="1:14" ht="36.75" customHeight="1">
      <c r="A550" s="14" t="s">
        <v>13</v>
      </c>
      <c r="B550" s="5" t="s">
        <v>954</v>
      </c>
      <c r="C550" s="5" t="s">
        <v>1035</v>
      </c>
      <c r="D550" s="8">
        <v>250000000</v>
      </c>
      <c r="E550" s="7">
        <v>0</v>
      </c>
      <c r="F550" s="30">
        <v>250000000</v>
      </c>
      <c r="G550" s="30">
        <v>0</v>
      </c>
      <c r="H550" s="30">
        <v>0</v>
      </c>
      <c r="I550" s="30">
        <v>0</v>
      </c>
      <c r="J550" s="30">
        <v>0</v>
      </c>
      <c r="K550" s="30">
        <v>250000000</v>
      </c>
      <c r="L550" s="30">
        <v>0</v>
      </c>
      <c r="M550" s="29">
        <f t="shared" si="9"/>
        <v>0</v>
      </c>
      <c r="N550" s="19" t="s">
        <v>1036</v>
      </c>
    </row>
    <row r="551" spans="1:14" ht="36.75" customHeight="1">
      <c r="A551" s="14" t="s">
        <v>13</v>
      </c>
      <c r="B551" s="5" t="s">
        <v>954</v>
      </c>
      <c r="C551" s="5" t="s">
        <v>1037</v>
      </c>
      <c r="D551" s="8">
        <v>4367737000</v>
      </c>
      <c r="E551" s="7">
        <v>3594614200</v>
      </c>
      <c r="F551" s="30">
        <v>773122800</v>
      </c>
      <c r="G551" s="30">
        <v>0</v>
      </c>
      <c r="H551" s="30">
        <v>0</v>
      </c>
      <c r="I551" s="30">
        <v>0</v>
      </c>
      <c r="J551" s="30">
        <v>0</v>
      </c>
      <c r="K551" s="30">
        <v>773122800</v>
      </c>
      <c r="L551" s="30">
        <v>0</v>
      </c>
      <c r="M551" s="29">
        <f t="shared" si="9"/>
        <v>0</v>
      </c>
      <c r="N551" s="19" t="s">
        <v>1038</v>
      </c>
    </row>
    <row r="552" spans="1:14" ht="36.75" customHeight="1">
      <c r="A552" s="14" t="s">
        <v>13</v>
      </c>
      <c r="B552" s="5" t="s">
        <v>511</v>
      </c>
      <c r="C552" s="5" t="s">
        <v>1039</v>
      </c>
      <c r="D552" s="8">
        <v>1433640000</v>
      </c>
      <c r="E552" s="7">
        <v>881533900</v>
      </c>
      <c r="F552" s="30">
        <v>552106100</v>
      </c>
      <c r="G552" s="30">
        <v>552106100</v>
      </c>
      <c r="H552" s="30">
        <v>0</v>
      </c>
      <c r="I552" s="30">
        <v>0</v>
      </c>
      <c r="J552" s="30">
        <v>0</v>
      </c>
      <c r="K552" s="30">
        <v>0</v>
      </c>
      <c r="L552" s="30">
        <v>0</v>
      </c>
      <c r="M552" s="29">
        <f t="shared" si="9"/>
        <v>0</v>
      </c>
      <c r="N552" s="19" t="s">
        <v>1040</v>
      </c>
    </row>
    <row r="553" spans="1:14" ht="36.75" customHeight="1">
      <c r="A553" s="14" t="s">
        <v>13</v>
      </c>
      <c r="B553" s="5" t="s">
        <v>511</v>
      </c>
      <c r="C553" s="5" t="s">
        <v>1041</v>
      </c>
      <c r="D553" s="8">
        <v>1000000000</v>
      </c>
      <c r="E553" s="7">
        <v>58464770</v>
      </c>
      <c r="F553" s="30">
        <v>941535230</v>
      </c>
      <c r="G553" s="30">
        <v>0</v>
      </c>
      <c r="H553" s="30">
        <v>0</v>
      </c>
      <c r="I553" s="30">
        <v>0</v>
      </c>
      <c r="J553" s="30">
        <v>0</v>
      </c>
      <c r="K553" s="30">
        <v>941535230</v>
      </c>
      <c r="L553" s="30">
        <v>0</v>
      </c>
      <c r="M553" s="29">
        <f t="shared" si="9"/>
        <v>0</v>
      </c>
      <c r="N553" s="19" t="s">
        <v>1042</v>
      </c>
    </row>
  </sheetData>
  <autoFilter ref="A5:N553" xr:uid="{08A50655-D46B-4A6E-BEE7-39410767AD5A}"/>
  <mergeCells count="8">
    <mergeCell ref="A4:A5"/>
    <mergeCell ref="B4:B5"/>
    <mergeCell ref="C4:C5"/>
    <mergeCell ref="N4:N5"/>
    <mergeCell ref="E4:E5"/>
    <mergeCell ref="A1:N1"/>
    <mergeCell ref="D4:D5"/>
    <mergeCell ref="F4:L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1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1억원이상집행잔액현황 (도)</vt:lpstr>
      <vt:lpstr>1억원이상집행잔액현황 (시군)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2021-03-03T05:56:28Z</cp:lastPrinted>
  <dcterms:created xsi:type="dcterms:W3CDTF">2021-03-02T06:42:44Z</dcterms:created>
  <dcterms:modified xsi:type="dcterms:W3CDTF">2021-03-03T06:10:33Z</dcterms:modified>
</cp:coreProperties>
</file>