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의공비사용내역 공개\"/>
    </mc:Choice>
  </mc:AlternateContent>
  <xr:revisionPtr revIDLastSave="0" documentId="13_ncr:1_{1E3885C9-ABE8-4676-8494-3B77BDF45CF8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26년 4월 " sheetId="38" r:id="rId1"/>
    <sheet name="26년 5월 " sheetId="39" r:id="rId2"/>
    <sheet name="26년 6월 " sheetId="37" r:id="rId3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39" l="1"/>
  <c r="G4" i="39" s="1"/>
  <c r="G5" i="39" s="1"/>
  <c r="G3" i="38"/>
  <c r="G4" i="38" s="1"/>
  <c r="G5" i="38" s="1"/>
  <c r="G6" i="38" s="1"/>
  <c r="G7" i="38" s="1"/>
  <c r="G3" i="37"/>
  <c r="G4" i="37" s="1"/>
  <c r="G5" i="37" s="1"/>
  <c r="G6" i="37" s="1"/>
  <c r="G7" i="37" s="1"/>
  <c r="G8" i="37" s="1"/>
  <c r="G9" i="37" s="1"/>
  <c r="G10" i="37" s="1"/>
  <c r="G11" i="37" s="1"/>
  <c r="G12" i="37" s="1"/>
</calcChain>
</file>

<file path=xl/sharedStrings.xml><?xml version="1.0" encoding="utf-8"?>
<sst xmlns="http://schemas.openxmlformats.org/spreadsheetml/2006/main" count="151" uniqueCount="77">
  <si>
    <t>사용자</t>
  </si>
  <si>
    <t>금액(원)</t>
  </si>
  <si>
    <t>결제방법</t>
  </si>
  <si>
    <t>집행일시</t>
  </si>
  <si>
    <t>대상인원</t>
  </si>
  <si>
    <t>비목</t>
  </si>
  <si>
    <t>“</t>
  </si>
  <si>
    <t>사용장소
(가맹점명)</t>
  </si>
  <si>
    <t>카드</t>
    <phoneticPr fontId="3" type="noConversion"/>
  </si>
  <si>
    <t>사용이유</t>
    <phoneticPr fontId="3" type="noConversion"/>
  </si>
  <si>
    <t>총사용금액
(누적)</t>
    <phoneticPr fontId="3" type="noConversion"/>
  </si>
  <si>
    <t>의회운영위원장</t>
    <phoneticPr fontId="3" type="noConversion"/>
  </si>
  <si>
    <t>거시기식당</t>
  </si>
  <si>
    <t>생생</t>
  </si>
  <si>
    <t>브이엠에스커피</t>
  </si>
  <si>
    <t>의회운영위원장 업무추진비 집행내역(4월)</t>
    <phoneticPr fontId="3" type="noConversion"/>
  </si>
  <si>
    <t>의회운영위원장 업무추진비 집행내역(5월)</t>
    <phoneticPr fontId="3" type="noConversion"/>
  </si>
  <si>
    <t>의회운영위원장 업무추진비 집행내역(6월)</t>
    <phoneticPr fontId="3" type="noConversion"/>
  </si>
  <si>
    <t>2026.04.03.</t>
  </si>
  <si>
    <t>2026.04.07</t>
  </si>
  <si>
    <t>2026.04.22</t>
  </si>
  <si>
    <t>2026.04.24.</t>
  </si>
  <si>
    <t>2026.04.30</t>
  </si>
  <si>
    <t>12:16</t>
  </si>
  <si>
    <t>12:54</t>
  </si>
  <si>
    <t>14:22</t>
  </si>
  <si>
    <t>12:04</t>
  </si>
  <si>
    <t>12:17</t>
  </si>
  <si>
    <t>남촌칼국수</t>
  </si>
  <si>
    <t>조은갈비 외1</t>
  </si>
  <si>
    <t>아나칡냉면</t>
  </si>
  <si>
    <t>신포우리만두</t>
  </si>
  <si>
    <t>(운영) 의정활동 의견 청취를 위한 관계자 오찬 간담(4.3.)</t>
  </si>
  <si>
    <t>(운영) 의회사무처 소속 상근직원 격려를 위한 오찬제공(4.7.)</t>
  </si>
  <si>
    <t>(운영) 원활한 의정활동 홍보를 위한 기자단 간식제공(4.22.)</t>
  </si>
  <si>
    <t>(운영) 도의회 현안사항 의견수렴 논의 오찬 간담(4.24.)</t>
  </si>
  <si>
    <t>(운영) 의정활동 의견 청취를 위한 관계자 오찬 간담(4.30.)</t>
  </si>
  <si>
    <t>2026.05.12.</t>
  </si>
  <si>
    <t>2026.05.15</t>
  </si>
  <si>
    <t>2026.05.20</t>
  </si>
  <si>
    <t>20:30</t>
  </si>
  <si>
    <t>12:13</t>
  </si>
  <si>
    <t>12:34</t>
  </si>
  <si>
    <t>와갈비</t>
  </si>
  <si>
    <t>곤드레에반하다</t>
  </si>
  <si>
    <t>청담일식</t>
  </si>
  <si>
    <t>(운영) 도의회 현안사항 의견수렴 논의 만찬 간담(5.12.)</t>
  </si>
  <si>
    <t>(운영) 의정활동 의견 청취를 위한 관계자 오찬 간담(5.15.)</t>
  </si>
  <si>
    <t>(운영) 도의회 현안사항 의견수렴 논의 오찬 간담(5.20.)</t>
  </si>
  <si>
    <t>2026.06.02.</t>
  </si>
  <si>
    <t>2026.06.09</t>
  </si>
  <si>
    <t>2026.06.15.</t>
  </si>
  <si>
    <t>2026.06.24</t>
  </si>
  <si>
    <t>2026.06.25.</t>
  </si>
  <si>
    <t>2026.06.26.</t>
  </si>
  <si>
    <t>2026.06.29</t>
  </si>
  <si>
    <t>2026.06.30.</t>
  </si>
  <si>
    <t>09:42</t>
  </si>
  <si>
    <t>08:29</t>
  </si>
  <si>
    <t>12:28</t>
  </si>
  <si>
    <t>21:27</t>
  </si>
  <si>
    <t>19:46</t>
  </si>
  <si>
    <t>21:06</t>
  </si>
  <si>
    <t>19:15</t>
  </si>
  <si>
    <t>(운영) 원활한 의정활동 홍보를 위한 기자단 간식제공(6.2.)</t>
  </si>
  <si>
    <t>(운영) 의정활동 의견 청취를 위한 관계자  간담(6. 9.)</t>
  </si>
  <si>
    <t>(운영) 도의회 현안사항 의견수렴 논의 오찬 간담(6.15.)</t>
  </si>
  <si>
    <t>(운영) 의정활동 의견 청취를 위한 관계자 오찬 간담(6. 24.)</t>
  </si>
  <si>
    <t>(운영) 도의회 현안사항 의견수렴 논의 만찬 간담(6.24.)</t>
  </si>
  <si>
    <t>(운영) 의정활동 의견 청취를 위한 관계자 만찬 간담(6. 25.)</t>
  </si>
  <si>
    <t>(운영) 도의회 현안사항 의견수렴 논의 만찬 간담(6.26.)</t>
  </si>
  <si>
    <t>(운영) 의정활동 의견 청취를 위한 관계자 만찬 간담(6. 29.)</t>
  </si>
  <si>
    <t>(운영) 도의회 현안사항 의견수렴 논의 만찬 간담(6.30.)</t>
  </si>
  <si>
    <t>비솔</t>
  </si>
  <si>
    <t>지원이네 집밥</t>
  </si>
  <si>
    <t>용지로스</t>
  </si>
  <si>
    <t>동원가든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</si>
</sst>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월&quot;\ d&quot;일&quot;;@"/>
  </numFmts>
  <fonts count="9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8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15">
    <xf numFmtId="0" fontId="0" fillId="0" borderId="0" xfId="0">
      <alignment vertical="center"/>
    </xf>
    <xf numFmtId="176" fontId="1" fillId="0" borderId="2" xfId="3" applyNumberFormat="1" applyFont="1" applyFill="1" applyBorder="1" applyAlignment="1">
      <alignment horizontal="center" vertical="center" wrapText="1"/>
    </xf>
    <xf numFmtId="0" fontId="1" fillId="0" borderId="2" xfId="1" applyNumberFormat="1" applyFont="1" applyFill="1" applyBorder="1" applyAlignment="1">
      <alignment horizontal="center" vertical="center" shrinkToFit="1"/>
    </xf>
    <xf numFmtId="20" fontId="1" fillId="0" borderId="2" xfId="1" applyNumberFormat="1" applyFont="1" applyFill="1" applyBorder="1" applyAlignment="1">
      <alignment horizontal="center" vertical="center" shrinkToFit="1"/>
    </xf>
    <xf numFmtId="14" fontId="1" fillId="0" borderId="2" xfId="1" applyNumberFormat="1" applyFont="1" applyFill="1" applyBorder="1" applyAlignment="1">
      <alignment horizontal="center" vertical="center" shrinkToFit="1"/>
    </xf>
    <xf numFmtId="0" fontId="1" fillId="0" borderId="2" xfId="2" applyNumberFormat="1" applyFont="1" applyBorder="1" applyAlignment="1">
      <alignment horizontal="center" vertical="center" shrinkToFit="1"/>
    </xf>
    <xf numFmtId="0" fontId="5" fillId="2" borderId="2" xfId="2" applyNumberFormat="1" applyFont="1" applyFill="1" applyBorder="1" applyAlignment="1">
      <alignment horizontal="center" vertical="center" shrinkToFit="1"/>
    </xf>
    <xf numFmtId="0" fontId="5" fillId="2" borderId="2" xfId="2" applyNumberFormat="1" applyFont="1" applyFill="1" applyBorder="1" applyAlignment="1">
      <alignment horizontal="center" vertical="center" wrapText="1" shrinkToFit="1"/>
    </xf>
    <xf numFmtId="0" fontId="6" fillId="3" borderId="6" xfId="0" applyNumberFormat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NumberFormat="1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3" xfId="2" applyNumberFormat="1" applyFont="1" applyBorder="1" applyAlignment="1">
      <alignment horizontal="center" vertical="center" shrinkToFit="1"/>
    </xf>
    <xf numFmtId="0" fontId="5" fillId="2" borderId="4" xfId="2" applyNumberFormat="1" applyFont="1" applyFill="1" applyBorder="1" applyAlignment="1">
      <alignment horizontal="center" vertical="center" shrinkToFit="1"/>
    </xf>
    <xf numFmtId="0" fontId="5" fillId="2" borderId="5" xfId="2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2" xfId="3" xr:uid="{00000000-0005-0000-0000-000003000000}"/>
    <cellStyle name="표준" xfId="0" builtinId="0"/>
    <cellStyle name="표준 2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088EB-E647-46D7-8FE4-E0381A68CE57}">
  <dimension ref="A1:K12"/>
  <sheetViews>
    <sheetView tabSelected="1" workbookViewId="0">
      <selection activeCell="N19" sqref="N19"/>
    </sheetView>
  </sheetViews>
  <sheetFormatPr defaultRowHeight="16.5" x14ac:dyDescent="0.3"/>
  <cols>
    <col min="2" max="2" width="15.5" bestFit="1" customWidth="1"/>
    <col min="3" max="3" width="12.125" bestFit="1" customWidth="1"/>
    <col min="4" max="4" width="11.375" bestFit="1" customWidth="1"/>
    <col min="5" max="5" width="43.25" bestFit="1" customWidth="1"/>
    <col min="7" max="7" width="12" customWidth="1"/>
  </cols>
  <sheetData>
    <row r="1" spans="1:11" ht="31.5" customHeight="1" x14ac:dyDescent="0.3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</row>
    <row r="2" spans="1:11" ht="24" x14ac:dyDescent="0.3">
      <c r="A2" s="6" t="s">
        <v>0</v>
      </c>
      <c r="B2" s="13" t="s">
        <v>3</v>
      </c>
      <c r="C2" s="14"/>
      <c r="D2" s="7" t="s">
        <v>7</v>
      </c>
      <c r="E2" s="6" t="s">
        <v>9</v>
      </c>
      <c r="F2" s="6" t="s">
        <v>1</v>
      </c>
      <c r="G2" s="7" t="s">
        <v>10</v>
      </c>
      <c r="H2" s="6" t="s">
        <v>4</v>
      </c>
      <c r="I2" s="6" t="s">
        <v>2</v>
      </c>
      <c r="J2" s="6" t="s">
        <v>5</v>
      </c>
    </row>
    <row r="3" spans="1:11" ht="27" x14ac:dyDescent="0.3">
      <c r="A3" s="1" t="s">
        <v>11</v>
      </c>
      <c r="B3" s="4" t="s">
        <v>18</v>
      </c>
      <c r="C3" s="3" t="s">
        <v>23</v>
      </c>
      <c r="D3" s="10" t="s">
        <v>28</v>
      </c>
      <c r="E3" s="10" t="s">
        <v>32</v>
      </c>
      <c r="F3" s="9">
        <v>76000</v>
      </c>
      <c r="G3" s="9">
        <f>F3</f>
        <v>76000</v>
      </c>
      <c r="H3" s="8">
        <v>6</v>
      </c>
      <c r="I3" s="2" t="s">
        <v>8</v>
      </c>
      <c r="J3" s="5" t="s">
        <v>6</v>
      </c>
    </row>
    <row r="4" spans="1:11" ht="27" x14ac:dyDescent="0.3">
      <c r="A4" s="1" t="s">
        <v>11</v>
      </c>
      <c r="B4" s="4" t="s">
        <v>19</v>
      </c>
      <c r="C4" s="3" t="s">
        <v>24</v>
      </c>
      <c r="D4" s="10" t="s">
        <v>29</v>
      </c>
      <c r="E4" s="10" t="s">
        <v>33</v>
      </c>
      <c r="F4" s="9">
        <v>189500</v>
      </c>
      <c r="G4" s="9">
        <f t="shared" ref="G4:G7" si="0">G3+F4</f>
        <v>265500</v>
      </c>
      <c r="H4" s="8">
        <v>10</v>
      </c>
      <c r="I4" s="2" t="s">
        <v>8</v>
      </c>
      <c r="J4" s="5" t="s">
        <v>6</v>
      </c>
    </row>
    <row r="5" spans="1:11" ht="27" x14ac:dyDescent="0.3">
      <c r="A5" s="1" t="s">
        <v>11</v>
      </c>
      <c r="B5" s="4" t="s">
        <v>20</v>
      </c>
      <c r="C5" s="3" t="s">
        <v>25</v>
      </c>
      <c r="D5" s="10" t="s">
        <v>14</v>
      </c>
      <c r="E5" s="10" t="s">
        <v>34</v>
      </c>
      <c r="F5" s="9">
        <v>190900</v>
      </c>
      <c r="G5" s="9">
        <f t="shared" si="0"/>
        <v>456400</v>
      </c>
      <c r="H5" s="8">
        <v>20</v>
      </c>
      <c r="I5" s="2" t="s">
        <v>8</v>
      </c>
      <c r="J5" s="5" t="s">
        <v>6</v>
      </c>
    </row>
    <row r="6" spans="1:11" ht="27" x14ac:dyDescent="0.3">
      <c r="A6" s="1" t="s">
        <v>11</v>
      </c>
      <c r="B6" s="4" t="s">
        <v>21</v>
      </c>
      <c r="C6" s="3" t="s">
        <v>26</v>
      </c>
      <c r="D6" s="10" t="s">
        <v>30</v>
      </c>
      <c r="E6" s="10" t="s">
        <v>35</v>
      </c>
      <c r="F6" s="9">
        <v>75000</v>
      </c>
      <c r="G6" s="9">
        <f t="shared" si="0"/>
        <v>531400</v>
      </c>
      <c r="H6" s="8">
        <v>5</v>
      </c>
      <c r="I6" s="2" t="s">
        <v>8</v>
      </c>
      <c r="J6" s="5" t="s">
        <v>6</v>
      </c>
    </row>
    <row r="7" spans="1:11" ht="27" x14ac:dyDescent="0.3">
      <c r="A7" s="1" t="s">
        <v>11</v>
      </c>
      <c r="B7" s="4" t="s">
        <v>22</v>
      </c>
      <c r="C7" s="3" t="s">
        <v>27</v>
      </c>
      <c r="D7" s="10" t="s">
        <v>31</v>
      </c>
      <c r="E7" s="10" t="s">
        <v>36</v>
      </c>
      <c r="F7" s="9">
        <v>55000</v>
      </c>
      <c r="G7" s="9">
        <f t="shared" si="0"/>
        <v>586400</v>
      </c>
      <c r="H7" s="8">
        <v>4</v>
      </c>
      <c r="I7" s="2" t="s">
        <v>8</v>
      </c>
      <c r="J7" s="5"/>
    </row>
    <row r="12" spans="1:11" x14ac:dyDescent="0.3">
      <c r="K12" s="11"/>
    </row>
  </sheetData>
  <mergeCells count="2">
    <mergeCell ref="A1:J1"/>
    <mergeCell ref="B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55D8E-6B0F-4BAD-9738-1CF9007B530D}">
  <dimension ref="A1:K10"/>
  <sheetViews>
    <sheetView workbookViewId="0">
      <selection activeCell="E15" sqref="E15"/>
    </sheetView>
  </sheetViews>
  <sheetFormatPr defaultRowHeight="16.5" x14ac:dyDescent="0.3"/>
  <cols>
    <col min="2" max="2" width="15.5" bestFit="1" customWidth="1"/>
    <col min="3" max="3" width="12.125" bestFit="1" customWidth="1"/>
    <col min="4" max="4" width="11.375" bestFit="1" customWidth="1"/>
    <col min="5" max="5" width="43.25" bestFit="1" customWidth="1"/>
    <col min="7" max="7" width="12" customWidth="1"/>
  </cols>
  <sheetData>
    <row r="1" spans="1:11" ht="31.5" customHeight="1" x14ac:dyDescent="0.3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</row>
    <row r="2" spans="1:11" ht="24" x14ac:dyDescent="0.3">
      <c r="A2" s="6" t="s">
        <v>0</v>
      </c>
      <c r="B2" s="13" t="s">
        <v>3</v>
      </c>
      <c r="C2" s="14"/>
      <c r="D2" s="7" t="s">
        <v>7</v>
      </c>
      <c r="E2" s="6" t="s">
        <v>9</v>
      </c>
      <c r="F2" s="6" t="s">
        <v>1</v>
      </c>
      <c r="G2" s="7" t="s">
        <v>10</v>
      </c>
      <c r="H2" s="6" t="s">
        <v>4</v>
      </c>
      <c r="I2" s="6" t="s">
        <v>2</v>
      </c>
      <c r="J2" s="6" t="s">
        <v>5</v>
      </c>
    </row>
    <row r="3" spans="1:11" ht="27" x14ac:dyDescent="0.3">
      <c r="A3" s="1" t="s">
        <v>11</v>
      </c>
      <c r="B3" s="4" t="s">
        <v>37</v>
      </c>
      <c r="C3" s="3" t="s">
        <v>40</v>
      </c>
      <c r="D3" s="10" t="s">
        <v>43</v>
      </c>
      <c r="E3" s="10" t="s">
        <v>46</v>
      </c>
      <c r="F3" s="9">
        <v>280000</v>
      </c>
      <c r="G3" s="9">
        <f>F3</f>
        <v>280000</v>
      </c>
      <c r="H3" s="8">
        <v>14</v>
      </c>
      <c r="I3" s="2" t="s">
        <v>8</v>
      </c>
      <c r="J3" s="5" t="s">
        <v>6</v>
      </c>
    </row>
    <row r="4" spans="1:11" ht="27" x14ac:dyDescent="0.3">
      <c r="A4" s="1" t="s">
        <v>11</v>
      </c>
      <c r="B4" s="4" t="s">
        <v>38</v>
      </c>
      <c r="C4" s="3" t="s">
        <v>41</v>
      </c>
      <c r="D4" s="10" t="s">
        <v>44</v>
      </c>
      <c r="E4" s="10" t="s">
        <v>47</v>
      </c>
      <c r="F4" s="9">
        <v>119000</v>
      </c>
      <c r="G4" s="9">
        <f t="shared" ref="G4:G5" si="0">G3+F4</f>
        <v>399000</v>
      </c>
      <c r="H4" s="8">
        <v>7</v>
      </c>
      <c r="I4" s="2" t="s">
        <v>8</v>
      </c>
      <c r="J4" s="5" t="s">
        <v>6</v>
      </c>
    </row>
    <row r="5" spans="1:11" ht="27" x14ac:dyDescent="0.3">
      <c r="A5" s="1" t="s">
        <v>11</v>
      </c>
      <c r="B5" s="4" t="s">
        <v>39</v>
      </c>
      <c r="C5" s="3" t="s">
        <v>42</v>
      </c>
      <c r="D5" s="10" t="s">
        <v>45</v>
      </c>
      <c r="E5" s="10" t="s">
        <v>48</v>
      </c>
      <c r="F5" s="9">
        <v>324000</v>
      </c>
      <c r="G5" s="9">
        <f t="shared" si="0"/>
        <v>723000</v>
      </c>
      <c r="H5" s="8">
        <v>15</v>
      </c>
      <c r="I5" s="2" t="s">
        <v>8</v>
      </c>
      <c r="J5" s="5" t="s">
        <v>6</v>
      </c>
    </row>
    <row r="10" spans="1:11" x14ac:dyDescent="0.3">
      <c r="K10" s="11"/>
    </row>
  </sheetData>
  <mergeCells count="2">
    <mergeCell ref="A1:J1"/>
    <mergeCell ref="B2:C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7E7BA-0767-4C3D-AFB7-C6E2B5CDD616}">
  <dimension ref="A1:K17"/>
  <sheetViews>
    <sheetView workbookViewId="0">
      <selection activeCell="G18" sqref="G18"/>
    </sheetView>
  </sheetViews>
  <sheetFormatPr defaultRowHeight="16.5" x14ac:dyDescent="0.3"/>
  <cols>
    <col min="2" max="2" width="15.5" bestFit="1" customWidth="1"/>
    <col min="3" max="3" width="12.125" bestFit="1" customWidth="1"/>
    <col min="4" max="4" width="11.375" bestFit="1" customWidth="1"/>
    <col min="5" max="5" width="43.25" bestFit="1" customWidth="1"/>
    <col min="7" max="7" width="12" customWidth="1"/>
  </cols>
  <sheetData>
    <row r="1" spans="1:10" ht="31.5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4" x14ac:dyDescent="0.3">
      <c r="A2" s="6" t="s">
        <v>0</v>
      </c>
      <c r="B2" s="13" t="s">
        <v>3</v>
      </c>
      <c r="C2" s="14"/>
      <c r="D2" s="7" t="s">
        <v>7</v>
      </c>
      <c r="E2" s="6" t="s">
        <v>9</v>
      </c>
      <c r="F2" s="6" t="s">
        <v>1</v>
      </c>
      <c r="G2" s="7" t="s">
        <v>10</v>
      </c>
      <c r="H2" s="6" t="s">
        <v>4</v>
      </c>
      <c r="I2" s="6" t="s">
        <v>2</v>
      </c>
      <c r="J2" s="6" t="s">
        <v>5</v>
      </c>
    </row>
    <row r="3" spans="1:10" ht="27" x14ac:dyDescent="0.3">
      <c r="A3" s="1" t="s">
        <v>11</v>
      </c>
      <c r="B3" s="4" t="s">
        <v>49</v>
      </c>
      <c r="C3" s="3" t="s">
        <v>57</v>
      </c>
      <c r="D3" s="10" t="s">
        <v>14</v>
      </c>
      <c r="E3" s="10" t="s">
        <v>64</v>
      </c>
      <c r="F3" s="9">
        <v>127500</v>
      </c>
      <c r="G3" s="9">
        <f>F3</f>
        <v>127500</v>
      </c>
      <c r="H3" s="8">
        <v>15</v>
      </c>
      <c r="I3" s="2" t="s">
        <v>8</v>
      </c>
      <c r="J3" s="5" t="s">
        <v>6</v>
      </c>
    </row>
    <row r="4" spans="1:10" ht="27" x14ac:dyDescent="0.3">
      <c r="A4" s="1" t="s">
        <v>11</v>
      </c>
      <c r="B4" s="4" t="s">
        <v>50</v>
      </c>
      <c r="C4" s="3" t="s">
        <v>58</v>
      </c>
      <c r="D4" s="10" t="s">
        <v>12</v>
      </c>
      <c r="E4" s="10" t="s">
        <v>65</v>
      </c>
      <c r="F4" s="9">
        <v>130000</v>
      </c>
      <c r="G4" s="9">
        <f t="shared" ref="G4:G12" si="0">G3+F4</f>
        <v>257500</v>
      </c>
      <c r="H4" s="8">
        <v>10</v>
      </c>
      <c r="I4" s="2" t="s">
        <v>8</v>
      </c>
      <c r="J4" s="5" t="s">
        <v>6</v>
      </c>
    </row>
    <row r="5" spans="1:10" ht="27" x14ac:dyDescent="0.3">
      <c r="A5" s="1" t="s">
        <v>11</v>
      </c>
      <c r="B5" s="4" t="s">
        <v>51</v>
      </c>
      <c r="C5" s="3" t="s">
        <v>59</v>
      </c>
      <c r="D5" s="10" t="s">
        <v>45</v>
      </c>
      <c r="E5" s="10" t="s">
        <v>66</v>
      </c>
      <c r="F5" s="9">
        <v>321500</v>
      </c>
      <c r="G5" s="9">
        <f t="shared" si="0"/>
        <v>579000</v>
      </c>
      <c r="H5" s="8">
        <v>18</v>
      </c>
      <c r="I5" s="2" t="s">
        <v>8</v>
      </c>
      <c r="J5" s="5" t="s">
        <v>6</v>
      </c>
    </row>
    <row r="6" spans="1:10" ht="27" x14ac:dyDescent="0.3">
      <c r="A6" s="1" t="s">
        <v>11</v>
      </c>
      <c r="B6" s="4"/>
      <c r="C6" s="3"/>
      <c r="D6" s="10"/>
      <c r="E6" s="10"/>
      <c r="F6" s="9">
        <v>60200</v>
      </c>
      <c r="G6" s="9">
        <f t="shared" si="0"/>
        <v>639200</v>
      </c>
      <c r="H6" s="8"/>
      <c r="I6" s="2" t="s">
        <v>8</v>
      </c>
      <c r="J6" s="5" t="s">
        <v>6</v>
      </c>
    </row>
    <row r="7" spans="1:10" ht="27" x14ac:dyDescent="0.3">
      <c r="A7" s="1" t="s">
        <v>11</v>
      </c>
      <c r="B7" s="4" t="s">
        <v>52</v>
      </c>
      <c r="C7" s="3" t="s">
        <v>23</v>
      </c>
      <c r="D7" s="10" t="s">
        <v>31</v>
      </c>
      <c r="E7" s="10" t="s">
        <v>67</v>
      </c>
      <c r="F7" s="9">
        <v>67000</v>
      </c>
      <c r="G7" s="9">
        <f t="shared" si="0"/>
        <v>706200</v>
      </c>
      <c r="H7" s="8">
        <v>5</v>
      </c>
      <c r="I7" s="2" t="s">
        <v>8</v>
      </c>
      <c r="J7" s="5" t="s">
        <v>6</v>
      </c>
    </row>
    <row r="8" spans="1:10" ht="27" x14ac:dyDescent="0.3">
      <c r="A8" s="1" t="s">
        <v>11</v>
      </c>
      <c r="B8" s="4" t="s">
        <v>52</v>
      </c>
      <c r="C8" s="3" t="s">
        <v>60</v>
      </c>
      <c r="D8" s="10" t="s">
        <v>13</v>
      </c>
      <c r="E8" s="10" t="s">
        <v>68</v>
      </c>
      <c r="F8" s="9">
        <v>330000</v>
      </c>
      <c r="G8" s="9">
        <f t="shared" si="0"/>
        <v>1036200</v>
      </c>
      <c r="H8" s="8">
        <v>15</v>
      </c>
      <c r="I8" s="2" t="s">
        <v>8</v>
      </c>
      <c r="J8" s="5" t="s">
        <v>6</v>
      </c>
    </row>
    <row r="9" spans="1:10" ht="27" x14ac:dyDescent="0.3">
      <c r="A9" s="1" t="s">
        <v>11</v>
      </c>
      <c r="B9" s="4" t="s">
        <v>53</v>
      </c>
      <c r="C9" s="3" t="s">
        <v>61</v>
      </c>
      <c r="D9" s="10" t="s">
        <v>73</v>
      </c>
      <c r="E9" s="10" t="s">
        <v>69</v>
      </c>
      <c r="F9" s="9">
        <v>186000</v>
      </c>
      <c r="G9" s="9">
        <f t="shared" si="0"/>
        <v>1222200</v>
      </c>
      <c r="H9" s="8">
        <v>10</v>
      </c>
      <c r="I9" s="2" t="s">
        <v>8</v>
      </c>
      <c r="J9" s="5" t="s">
        <v>6</v>
      </c>
    </row>
    <row r="10" spans="1:10" ht="27" x14ac:dyDescent="0.3">
      <c r="A10" s="1" t="s">
        <v>11</v>
      </c>
      <c r="B10" s="4" t="s">
        <v>54</v>
      </c>
      <c r="C10" s="3" t="s">
        <v>61</v>
      </c>
      <c r="D10" s="10" t="s">
        <v>74</v>
      </c>
      <c r="E10" s="10" t="s">
        <v>70</v>
      </c>
      <c r="F10" s="9">
        <v>350000</v>
      </c>
      <c r="G10" s="9">
        <f t="shared" si="0"/>
        <v>1572200</v>
      </c>
      <c r="H10" s="8">
        <v>17</v>
      </c>
      <c r="I10" s="2" t="s">
        <v>8</v>
      </c>
      <c r="J10" s="5" t="s">
        <v>6</v>
      </c>
    </row>
    <row r="11" spans="1:10" ht="27" x14ac:dyDescent="0.3">
      <c r="A11" s="1" t="s">
        <v>11</v>
      </c>
      <c r="B11" s="4" t="s">
        <v>55</v>
      </c>
      <c r="C11" s="3" t="s">
        <v>62</v>
      </c>
      <c r="D11" s="10" t="s">
        <v>75</v>
      </c>
      <c r="E11" s="10" t="s">
        <v>71</v>
      </c>
      <c r="F11" s="9">
        <v>346000</v>
      </c>
      <c r="G11" s="9">
        <f t="shared" si="0"/>
        <v>1918200</v>
      </c>
      <c r="H11" s="8">
        <v>18</v>
      </c>
      <c r="I11" s="2" t="s">
        <v>8</v>
      </c>
      <c r="J11" s="5" t="s">
        <v>6</v>
      </c>
    </row>
    <row r="12" spans="1:10" ht="27" x14ac:dyDescent="0.3">
      <c r="A12" s="1" t="s">
        <v>11</v>
      </c>
      <c r="B12" s="4" t="s">
        <v>56</v>
      </c>
      <c r="C12" s="3" t="s">
        <v>63</v>
      </c>
      <c r="D12" s="10" t="s">
        <v>76</v>
      </c>
      <c r="E12" s="10" t="s">
        <v>72</v>
      </c>
      <c r="F12" s="9">
        <v>350000</v>
      </c>
      <c r="G12" s="9">
        <f t="shared" si="0"/>
        <v>2268200</v>
      </c>
      <c r="H12" s="8">
        <v>18</v>
      </c>
      <c r="I12" s="2" t="s">
        <v>8</v>
      </c>
      <c r="J12" s="5" t="s">
        <v>6</v>
      </c>
    </row>
    <row r="17" spans="11:11" x14ac:dyDescent="0.3">
      <c r="K17" s="11"/>
    </row>
  </sheetData>
  <mergeCells count="2">
    <mergeCell ref="A1:J1"/>
    <mergeCell ref="B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26년 4월 </vt:lpstr>
      <vt:lpstr>26년 5월 </vt:lpstr>
      <vt:lpstr>26년 6월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revision>77</cp:revision>
  <cp:lastPrinted>2025-04-07T05:16:02Z</cp:lastPrinted>
  <dcterms:created xsi:type="dcterms:W3CDTF">2014-04-22T02:44:43Z</dcterms:created>
  <dcterms:modified xsi:type="dcterms:W3CDTF">2026-07-06T08:48:52Z</dcterms:modified>
  <cp:version>1100.0100.01</cp:version>
</cp:coreProperties>
</file>